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isaempresas.sharepoint.com/sites/REVISION_GUIAVSMANUALHSE_ISAINTERCOLOMBIASAESP/Documentos compartidos/General/Manual HSE Contratistas V14/"/>
    </mc:Choice>
  </mc:AlternateContent>
  <xr:revisionPtr revIDLastSave="547" documentId="13_ncr:1_{2EFABF27-D5BA-46EE-AC3B-E7A37957E49A}" xr6:coauthVersionLast="47" xr6:coauthVersionMax="47" xr10:uidLastSave="{F972C0A6-2C5C-4EF3-8338-646952F1A8F1}"/>
  <bookViews>
    <workbookView xWindow="-120" yWindow="-120" windowWidth="29040" windowHeight="15840" tabRatio="553" firstSheet="1" activeTab="1" xr2:uid="{00000000-000D-0000-FFFF-FFFF00000000}"/>
  </bookViews>
  <sheets>
    <sheet name="ANEXO " sheetId="12" state="hidden" r:id="rId1"/>
    <sheet name="MAIA OTROS CONTRATOS" sheetId="11" r:id="rId2"/>
    <sheet name="MAIA SE" sheetId="1" r:id="rId3"/>
    <sheet name="MAIA LT" sheetId="5" r:id="rId4"/>
    <sheet name="MAIA OBRAS CIVILES MENORES" sheetId="14" r:id="rId5"/>
    <sheet name="Inicial" sheetId="10" state="hidden" r:id="rId6"/>
  </sheets>
  <externalReferences>
    <externalReference r:id="rId7"/>
    <externalReference r:id="rId8"/>
    <externalReference r:id="rId9"/>
  </externalReferences>
  <definedNames>
    <definedName name="_xlnm._FilterDatabase" localSheetId="0" hidden="1">'ANEXO '!#REF!</definedName>
    <definedName name="_xlnm._FilterDatabase" localSheetId="3" hidden="1">'MAIA LT'!$A$12:$F$279</definedName>
    <definedName name="_xlnm._FilterDatabase" localSheetId="4" hidden="1">'MAIA OBRAS CIVILES MENORES'!$A$12:$F$331</definedName>
    <definedName name="_xlnm._FilterDatabase" localSheetId="2" hidden="1">'MAIA SE'!$A$12:$F$331</definedName>
    <definedName name="_xlnm.Print_Area" localSheetId="0">'ANEXO '!$A$1:$B$5</definedName>
    <definedName name="BIOLOGICO">'[1]Catálogo FR'!$B$15:$B$19</definedName>
    <definedName name="ClaseFR">'[1]GRUPO OCUP'!$B$3:$B$15</definedName>
    <definedName name="COD">[2]Lista!$A$9:$A$30</definedName>
    <definedName name="ELÉCTRICO">'[1]Catálogo FR'!$B$31:$B$33</definedName>
    <definedName name="ERGONÓMICOS">'[1]Catálogo FR'!$B$20:$B$25</definedName>
    <definedName name="f_a" localSheetId="1">'MAIA OTROS CONTRATOS'!$A$2</definedName>
    <definedName name="FISICO">'[1]Catálogo FR'!$B$4:$B$10</definedName>
    <definedName name="LOCATIVO">'[1]Catálogo FR'!$B$34:$B$40</definedName>
    <definedName name="MECANICO">'[1]Catálogo FR'!$B$26:$B$30</definedName>
    <definedName name="PtajeExtralab">[3]Ptajes!$R$3:$X$37</definedName>
    <definedName name="PtajeIntA">[3]Ptajes!$B$3:$H$129</definedName>
    <definedName name="PtajeIntB">[3]Ptajes!$J$3:$P$129</definedName>
    <definedName name="QUIMICO">'[1]Catálogo FR'!$B$11:$B$14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1" i="14" l="1"/>
  <c r="F330" i="14"/>
  <c r="F329" i="14"/>
  <c r="F328" i="14"/>
  <c r="F327" i="14"/>
  <c r="F326" i="14"/>
  <c r="F325" i="14"/>
  <c r="F324" i="14"/>
  <c r="F323" i="14"/>
  <c r="F322" i="14"/>
  <c r="F321" i="14"/>
  <c r="F320" i="14"/>
  <c r="F319" i="14"/>
  <c r="F318" i="14"/>
  <c r="F317" i="14"/>
  <c r="F316" i="14"/>
  <c r="F315" i="14"/>
  <c r="F314" i="14"/>
  <c r="F313" i="14"/>
  <c r="F312" i="14"/>
  <c r="F311" i="14"/>
  <c r="F310" i="14"/>
  <c r="F309" i="14"/>
  <c r="F308" i="14"/>
  <c r="F307" i="14"/>
  <c r="F306" i="14"/>
  <c r="F305" i="14"/>
  <c r="F304" i="14"/>
  <c r="F303" i="14"/>
  <c r="F302" i="14"/>
  <c r="F301" i="14"/>
  <c r="F300" i="14"/>
  <c r="F299" i="14"/>
  <c r="F298" i="14"/>
  <c r="F297"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262" i="5" l="1"/>
  <c r="F249" i="5"/>
  <c r="F233" i="5"/>
  <c r="F226" i="5"/>
  <c r="F216" i="5"/>
  <c r="F201" i="5"/>
  <c r="F178" i="5"/>
  <c r="F167" i="5"/>
  <c r="F155" i="5"/>
  <c r="F152" i="5"/>
  <c r="F138" i="5"/>
  <c r="F126" i="5"/>
  <c r="F130" i="5"/>
  <c r="F128" i="5"/>
  <c r="F122" i="5"/>
  <c r="F105" i="5"/>
  <c r="F35" i="5"/>
  <c r="F34" i="5"/>
  <c r="F33" i="5"/>
  <c r="F32" i="5"/>
  <c r="F34" i="1" l="1"/>
  <c r="F35" i="1"/>
  <c r="F32" i="1"/>
  <c r="F30" i="1"/>
  <c r="F306" i="1"/>
  <c r="F313" i="1"/>
  <c r="F305" i="1"/>
  <c r="F291" i="1"/>
  <c r="F273" i="1"/>
  <c r="F234" i="1"/>
  <c r="F222" i="1"/>
  <c r="F207" i="1"/>
  <c r="F196" i="1"/>
  <c r="F179" i="1"/>
  <c r="F171" i="1"/>
  <c r="F160" i="1"/>
  <c r="F157" i="1"/>
  <c r="F143" i="1"/>
  <c r="F132" i="1"/>
  <c r="F131" i="1"/>
  <c r="F126" i="1"/>
  <c r="F109" i="1"/>
  <c r="F61" i="1"/>
  <c r="F45" i="1"/>
  <c r="F18" i="1"/>
  <c r="F246" i="5" l="1"/>
  <c r="F244" i="5" l="1"/>
  <c r="F325" i="1"/>
  <c r="F265" i="5"/>
  <c r="F218" i="5"/>
  <c r="F214" i="5"/>
  <c r="F199" i="5"/>
  <c r="F181" i="5"/>
  <c r="F150" i="5"/>
  <c r="F143" i="5"/>
  <c r="F119" i="5"/>
  <c r="F101" i="5"/>
  <c r="F91" i="5"/>
  <c r="F76" i="5"/>
  <c r="F48" i="5"/>
  <c r="F20" i="5"/>
  <c r="F264" i="5"/>
  <c r="F239" i="5"/>
  <c r="F203" i="5"/>
  <c r="F180" i="5"/>
  <c r="F157" i="5"/>
  <c r="F68" i="5"/>
  <c r="F67" i="5"/>
  <c r="F213" i="5"/>
  <c r="F202" i="5"/>
  <c r="F193" i="5"/>
  <c r="F158" i="5"/>
  <c r="F156" i="5"/>
  <c r="F142" i="5"/>
  <c r="F73" i="5"/>
  <c r="F51" i="5"/>
  <c r="F274" i="5"/>
  <c r="F257" i="5"/>
  <c r="F132" i="5" l="1"/>
  <c r="F261" i="5"/>
  <c r="F248" i="5"/>
  <c r="F232" i="5"/>
  <c r="F225" i="5"/>
  <c r="F215" i="5"/>
  <c r="F200" i="5"/>
  <c r="F177" i="5"/>
  <c r="F166" i="5"/>
  <c r="F154" i="5"/>
  <c r="F151" i="5"/>
  <c r="F137" i="5"/>
  <c r="F129" i="5"/>
  <c r="F125" i="5"/>
  <c r="F121" i="5"/>
  <c r="F104" i="5"/>
  <c r="F90" i="5"/>
  <c r="F60" i="5"/>
  <c r="F43" i="5"/>
  <c r="F17" i="5"/>
  <c r="F247" i="5"/>
  <c r="F243" i="5"/>
  <c r="F133" i="5"/>
  <c r="F85" i="5"/>
  <c r="F22" i="5"/>
  <c r="F263" i="5"/>
  <c r="F250" i="5"/>
  <c r="F242" i="5"/>
  <c r="F241" i="5"/>
  <c r="F234" i="5"/>
  <c r="F227" i="5"/>
  <c r="F217" i="5"/>
  <c r="F204" i="5"/>
  <c r="F191" i="5"/>
  <c r="F190" i="5"/>
  <c r="F179" i="5"/>
  <c r="F168" i="5"/>
  <c r="F165" i="5"/>
  <c r="F153" i="5"/>
  <c r="F139" i="5"/>
  <c r="F131" i="5"/>
  <c r="F124" i="5"/>
  <c r="F120" i="5"/>
  <c r="F106" i="5"/>
  <c r="F93" i="5"/>
  <c r="F92" i="5"/>
  <c r="F80" i="5"/>
  <c r="F59" i="5"/>
  <c r="F57" i="5"/>
  <c r="F45" i="5"/>
  <c r="F16" i="5"/>
  <c r="F240" i="5"/>
  <c r="F29" i="5"/>
  <c r="F28" i="5"/>
  <c r="F251" i="5"/>
  <c r="F219" i="5"/>
  <c r="F205" i="5"/>
  <c r="F192" i="5"/>
  <c r="F169" i="5"/>
  <c r="F159" i="5"/>
  <c r="F144" i="5"/>
  <c r="F135" i="5"/>
  <c r="F109" i="5"/>
  <c r="F99" i="5"/>
  <c r="F81" i="5"/>
  <c r="F77" i="5"/>
  <c r="F63" i="5"/>
  <c r="F53" i="5"/>
  <c r="F46" i="5"/>
  <c r="F24" i="5"/>
  <c r="F266" i="5"/>
  <c r="F253" i="5"/>
  <c r="F235" i="5"/>
  <c r="F223" i="5"/>
  <c r="F209" i="5"/>
  <c r="F197" i="5"/>
  <c r="F182" i="5"/>
  <c r="F171" i="5"/>
  <c r="F163" i="5"/>
  <c r="F148" i="5"/>
  <c r="F111" i="5"/>
  <c r="F95" i="5"/>
  <c r="F74" i="5"/>
  <c r="F65" i="5"/>
  <c r="F41" i="5"/>
  <c r="F18" i="5"/>
  <c r="F231" i="5"/>
  <c r="F245" i="5"/>
  <c r="F52" i="5"/>
  <c r="F269" i="5"/>
  <c r="F267" i="5"/>
  <c r="F256" i="5"/>
  <c r="F254" i="5"/>
  <c r="F252" i="5"/>
  <c r="F238" i="5"/>
  <c r="F236" i="5"/>
  <c r="F228" i="5"/>
  <c r="F224" i="5"/>
  <c r="F222" i="5"/>
  <c r="F220" i="5"/>
  <c r="F210" i="5"/>
  <c r="F208" i="5"/>
  <c r="F206" i="5"/>
  <c r="F198" i="5"/>
  <c r="F196" i="5"/>
  <c r="F194" i="5"/>
  <c r="F185" i="5"/>
  <c r="F183" i="5"/>
  <c r="F174" i="5"/>
  <c r="F172" i="5"/>
  <c r="F170" i="5"/>
  <c r="F164" i="5"/>
  <c r="F162" i="5"/>
  <c r="F160" i="5"/>
  <c r="F149" i="5"/>
  <c r="F147" i="5"/>
  <c r="F145" i="5"/>
  <c r="F141" i="5"/>
  <c r="F136" i="5"/>
  <c r="F134" i="5"/>
  <c r="F123" i="5"/>
  <c r="F118" i="5"/>
  <c r="F115" i="5"/>
  <c r="F113" i="5"/>
  <c r="F112" i="5"/>
  <c r="F110" i="5"/>
  <c r="F108" i="5"/>
  <c r="F100" i="5"/>
  <c r="F98" i="5"/>
  <c r="F96" i="5"/>
  <c r="F94" i="5"/>
  <c r="F88" i="5"/>
  <c r="F86" i="5"/>
  <c r="F82" i="5"/>
  <c r="F75" i="5"/>
  <c r="F72" i="5"/>
  <c r="F66" i="5"/>
  <c r="F64" i="5"/>
  <c r="F62" i="5"/>
  <c r="F56" i="5"/>
  <c r="F54" i="5"/>
  <c r="F47" i="5"/>
  <c r="F42" i="5"/>
  <c r="F40" i="5"/>
  <c r="F31" i="5"/>
  <c r="F26" i="5"/>
  <c r="F25" i="5"/>
  <c r="F23" i="5"/>
  <c r="F19" i="5"/>
  <c r="F275" i="5"/>
  <c r="F258" i="5"/>
  <c r="F273" i="5"/>
  <c r="F260" i="5"/>
  <c r="F212" i="5"/>
  <c r="F189" i="5"/>
  <c r="F176" i="5"/>
  <c r="F103" i="5"/>
  <c r="F79" i="5"/>
  <c r="F38" i="5"/>
  <c r="F21" i="5"/>
  <c r="F15" i="5"/>
  <c r="F36" i="5"/>
  <c r="F13" i="5"/>
  <c r="F229" i="5"/>
  <c r="F270" i="5"/>
  <c r="F186" i="5"/>
  <c r="F83" i="5"/>
  <c r="F69" i="5"/>
  <c r="F49" i="5"/>
  <c r="F116" i="5"/>
  <c r="F230" i="5"/>
  <c r="F278" i="5"/>
  <c r="F277" i="5"/>
  <c r="F276" i="5"/>
  <c r="F272" i="5"/>
  <c r="F259" i="5"/>
  <c r="F211" i="5"/>
  <c r="F188" i="5"/>
  <c r="F175" i="5"/>
  <c r="F102" i="5"/>
  <c r="F78" i="5"/>
  <c r="F37" i="5"/>
  <c r="F14" i="5"/>
  <c r="F127" i="5"/>
  <c r="F89" i="5"/>
  <c r="F58" i="5"/>
  <c r="F44" i="5"/>
  <c r="F279" i="5"/>
  <c r="F271" i="5"/>
  <c r="F187" i="5"/>
  <c r="F84" i="5"/>
  <c r="F70" i="5"/>
  <c r="F50" i="5"/>
  <c r="F114" i="5"/>
  <c r="F30" i="5"/>
  <c r="F268" i="5"/>
  <c r="F255" i="5"/>
  <c r="F237" i="5"/>
  <c r="F221" i="5"/>
  <c r="F207" i="5"/>
  <c r="F195" i="5"/>
  <c r="F184" i="5"/>
  <c r="F173" i="5"/>
  <c r="F161" i="5"/>
  <c r="F146" i="5"/>
  <c r="F140" i="5"/>
  <c r="F117" i="5"/>
  <c r="F107" i="5"/>
  <c r="F97" i="5"/>
  <c r="F87" i="5"/>
  <c r="F71" i="5"/>
  <c r="F61" i="5"/>
  <c r="F55" i="5"/>
  <c r="F39" i="5"/>
  <c r="F27" i="5"/>
  <c r="F26" i="1" l="1"/>
  <c r="F327" i="1"/>
  <c r="F297" i="1"/>
  <c r="F319" i="1"/>
  <c r="F317" i="1"/>
  <c r="F309" i="1"/>
  <c r="F304" i="1"/>
  <c r="F302" i="1"/>
  <c r="F300" i="1"/>
  <c r="F296" i="1"/>
  <c r="F288" i="1"/>
  <c r="F283" i="1"/>
  <c r="F281" i="1"/>
  <c r="F279" i="1"/>
  <c r="F271" i="1"/>
  <c r="F269" i="1"/>
  <c r="F267" i="1"/>
  <c r="F263" i="1"/>
  <c r="F260" i="1"/>
  <c r="F252" i="1"/>
  <c r="F250" i="1"/>
  <c r="F230" i="1"/>
  <c r="F228" i="1"/>
  <c r="F226" i="1"/>
  <c r="F217" i="1"/>
  <c r="F213" i="1"/>
  <c r="F211" i="1"/>
  <c r="F204" i="1"/>
  <c r="F202" i="1"/>
  <c r="F200" i="1"/>
  <c r="F193" i="1"/>
  <c r="F191" i="1"/>
  <c r="F189" i="1"/>
  <c r="F187" i="1"/>
  <c r="F185" i="1"/>
  <c r="F178" i="1"/>
  <c r="F175" i="1"/>
  <c r="F170" i="1"/>
  <c r="F168" i="1"/>
  <c r="F166" i="1"/>
  <c r="F155" i="1"/>
  <c r="F153" i="1"/>
  <c r="F151" i="1"/>
  <c r="F147" i="1"/>
  <c r="F142" i="1"/>
  <c r="F140" i="1"/>
  <c r="F137" i="1"/>
  <c r="F128" i="1"/>
  <c r="F123" i="1"/>
  <c r="F120" i="1"/>
  <c r="F118" i="1"/>
  <c r="F117" i="1"/>
  <c r="F115" i="1"/>
  <c r="F113" i="1"/>
  <c r="F108" i="1"/>
  <c r="F107" i="1"/>
  <c r="F101" i="1"/>
  <c r="F99" i="1"/>
  <c r="F95" i="1"/>
  <c r="F92" i="1"/>
  <c r="F85" i="1"/>
  <c r="F82" i="1"/>
  <c r="F79" i="1"/>
  <c r="F75" i="1"/>
  <c r="F70" i="1"/>
  <c r="F68" i="1"/>
  <c r="F66" i="1"/>
  <c r="F59" i="1"/>
  <c r="F57" i="1"/>
  <c r="F51" i="1"/>
  <c r="F49" i="1"/>
  <c r="F44" i="1"/>
  <c r="F42" i="1"/>
  <c r="F36" i="1"/>
  <c r="F27" i="1"/>
  <c r="F24" i="1"/>
  <c r="F20" i="1"/>
  <c r="F294" i="1"/>
  <c r="F290" i="1"/>
  <c r="F272" i="1"/>
  <c r="F248" i="1"/>
  <c r="F232" i="1"/>
  <c r="F214" i="1"/>
  <c r="F182" i="1"/>
  <c r="F156" i="1"/>
  <c r="F149" i="1"/>
  <c r="F124" i="1"/>
  <c r="F104" i="1"/>
  <c r="F86" i="1"/>
  <c r="F52" i="1"/>
  <c r="F21" i="1"/>
  <c r="F320" i="1"/>
  <c r="F276" i="1"/>
  <c r="F247" i="1"/>
  <c r="F239" i="1"/>
  <c r="F215" i="1"/>
  <c r="F195" i="1"/>
  <c r="F163" i="1"/>
  <c r="F72" i="1"/>
  <c r="F71" i="1"/>
  <c r="F289" i="1"/>
  <c r="F275" i="1"/>
  <c r="F266" i="1"/>
  <c r="F233" i="1"/>
  <c r="F218" i="1"/>
  <c r="F194" i="1"/>
  <c r="F176" i="1"/>
  <c r="F164" i="1"/>
  <c r="F162" i="1"/>
  <c r="F148" i="1"/>
  <c r="F80" i="1"/>
  <c r="F54" i="1"/>
  <c r="F331" i="1"/>
  <c r="F324" i="1"/>
  <c r="F221" i="1"/>
  <c r="F138" i="1"/>
  <c r="F314" i="1"/>
  <c r="F307" i="1"/>
  <c r="F292" i="1"/>
  <c r="F274" i="1"/>
  <c r="F245" i="1"/>
  <c r="F240" i="1"/>
  <c r="F235" i="1"/>
  <c r="F223" i="1"/>
  <c r="F208" i="1"/>
  <c r="F197" i="1"/>
  <c r="F180" i="1"/>
  <c r="F172" i="1"/>
  <c r="F161" i="1"/>
  <c r="F158" i="1"/>
  <c r="F144" i="1"/>
  <c r="F133" i="1"/>
  <c r="F130" i="1"/>
  <c r="F127" i="1"/>
  <c r="F110" i="1"/>
  <c r="F103" i="1"/>
  <c r="F102" i="1"/>
  <c r="F64" i="1"/>
  <c r="F62" i="1"/>
  <c r="F46" i="1"/>
  <c r="F17" i="1"/>
  <c r="F262" i="1"/>
  <c r="F237" i="1"/>
  <c r="F231" i="1"/>
  <c r="F186" i="1"/>
  <c r="F139" i="1"/>
  <c r="F98" i="1"/>
  <c r="F84" i="1"/>
  <c r="F48" i="1"/>
  <c r="F23" i="1"/>
  <c r="F328" i="1"/>
  <c r="F298" i="1"/>
  <c r="F330" i="1"/>
  <c r="F329" i="1"/>
  <c r="F323" i="1"/>
  <c r="F322" i="1"/>
  <c r="F315" i="1"/>
  <c r="F308" i="1"/>
  <c r="F293" i="1"/>
  <c r="F277" i="1"/>
  <c r="F264" i="1"/>
  <c r="F257" i="1"/>
  <c r="F246" i="1"/>
  <c r="F243" i="1"/>
  <c r="F242" i="1"/>
  <c r="F241" i="1"/>
  <c r="F236" i="1"/>
  <c r="F224" i="1"/>
  <c r="F220" i="1"/>
  <c r="F209" i="1"/>
  <c r="F198" i="1"/>
  <c r="F181" i="1"/>
  <c r="F173" i="1"/>
  <c r="F159" i="1"/>
  <c r="F145" i="1"/>
  <c r="F134" i="1"/>
  <c r="F129" i="1"/>
  <c r="F125" i="1"/>
  <c r="F111" i="1"/>
  <c r="F106" i="1"/>
  <c r="F105" i="1"/>
  <c r="F90" i="1"/>
  <c r="F83" i="1"/>
  <c r="F63" i="1"/>
  <c r="F60" i="1"/>
  <c r="F47" i="1"/>
  <c r="F16" i="1"/>
  <c r="F321" i="1"/>
  <c r="F219" i="1"/>
  <c r="F29" i="1"/>
  <c r="F238" i="1"/>
  <c r="F299" i="1"/>
  <c r="F278" i="1"/>
  <c r="F265" i="1"/>
  <c r="F225" i="1"/>
  <c r="F216" i="1"/>
  <c r="F199" i="1"/>
  <c r="F188" i="1"/>
  <c r="F174" i="1"/>
  <c r="F165" i="1"/>
  <c r="F150" i="1"/>
  <c r="F141" i="1"/>
  <c r="F114" i="1"/>
  <c r="F91" i="1"/>
  <c r="F87" i="1"/>
  <c r="F67" i="1"/>
  <c r="F56" i="1"/>
  <c r="F50" i="1"/>
  <c r="F25" i="1"/>
  <c r="F316" i="1"/>
  <c r="F303" i="1"/>
  <c r="F282" i="1"/>
  <c r="F270" i="1"/>
  <c r="F249" i="1"/>
  <c r="F227" i="1"/>
  <c r="F210" i="1"/>
  <c r="F201" i="1"/>
  <c r="F190" i="1"/>
  <c r="F177" i="1"/>
  <c r="F169" i="1"/>
  <c r="F154" i="1"/>
  <c r="F116" i="1"/>
  <c r="F81" i="1"/>
  <c r="F69" i="1"/>
  <c r="F43" i="1"/>
  <c r="F19" i="1"/>
  <c r="F312" i="1"/>
  <c r="F326" i="1"/>
  <c r="F55" i="1"/>
  <c r="F38" i="1"/>
  <c r="F13" i="1"/>
  <c r="F256" i="1"/>
  <c r="F285" i="1"/>
  <c r="F206" i="1"/>
  <c r="F89" i="1"/>
  <c r="F40" i="1"/>
  <c r="F22" i="1"/>
  <c r="F15" i="1"/>
  <c r="F310" i="1"/>
  <c r="F261" i="1"/>
  <c r="F76" i="1"/>
  <c r="F286" i="1"/>
  <c r="F258" i="1"/>
  <c r="F183" i="1"/>
  <c r="F135" i="1"/>
  <c r="F93" i="1"/>
  <c r="F73" i="1"/>
  <c r="F287" i="1"/>
  <c r="F259" i="1"/>
  <c r="F184" i="1"/>
  <c r="F136" i="1"/>
  <c r="F94" i="1"/>
  <c r="F74" i="1"/>
  <c r="F33" i="1"/>
  <c r="F253" i="1"/>
  <c r="F96" i="1"/>
  <c r="F77" i="1"/>
  <c r="F53" i="1"/>
  <c r="F311" i="1"/>
  <c r="F121" i="1"/>
  <c r="F284" i="1"/>
  <c r="F255" i="1"/>
  <c r="F205" i="1"/>
  <c r="F88" i="1"/>
  <c r="F39" i="1"/>
  <c r="F119" i="1"/>
  <c r="F31" i="1"/>
  <c r="F254" i="1"/>
  <c r="F97" i="1"/>
  <c r="F318" i="1"/>
  <c r="F301" i="1"/>
  <c r="F295" i="1"/>
  <c r="F280" i="1"/>
  <c r="F268" i="1"/>
  <c r="F251" i="1"/>
  <c r="F229" i="1"/>
  <c r="F212" i="1"/>
  <c r="F203" i="1"/>
  <c r="F192" i="1"/>
  <c r="F167" i="1"/>
  <c r="F152" i="1"/>
  <c r="F146" i="1"/>
  <c r="F122" i="1"/>
  <c r="F112" i="1"/>
  <c r="F100" i="1"/>
  <c r="F78" i="1"/>
  <c r="F65" i="1"/>
  <c r="F58" i="1"/>
  <c r="F41" i="1"/>
  <c r="F37" i="1"/>
  <c r="F14" i="1"/>
  <c r="F28" i="1"/>
</calcChain>
</file>

<file path=xl/sharedStrings.xml><?xml version="1.0" encoding="utf-8"?>
<sst xmlns="http://schemas.openxmlformats.org/spreadsheetml/2006/main" count="3861" uniqueCount="328">
  <si>
    <t xml:space="preserve">CATÁLOGO ASPECTOS E IMPACTOS AMBIENTALES     </t>
  </si>
  <si>
    <t xml:space="preserve">A continuación se presenta el listado de aspectos  e impactos ambientales, los cuales sirven de base para diligenciar actualizar el Formato A "Identificación de Aspectos e Impactos Ambientales".  De este listado usted debe elegir los que correspondan a las actividades que se vayan a ejecutar para ISA INTERCOLOMBIA de acuerdo con el objeto del contrato. </t>
  </si>
  <si>
    <t>ASPECTO AMBIENTAL</t>
  </si>
  <si>
    <t>IMPACTOS AMBIENTALES</t>
  </si>
  <si>
    <t>¿Qué parte de lo que hacemos interactúa o puede interactuar con el aire, el agua, el suelo, la flora, la fauna, y/o la comunidad? - Acciones que impliquen:</t>
  </si>
  <si>
    <t>¿Qué cambio en el aire, el agua, el suelo, la flora, la fauna, y/o la comunidad, ya sea adverso o beneficioso, se puede presentar como resultado total o parcial de los aspectos ambiental?. Depende de las condiciones de cada sitio.</t>
  </si>
  <si>
    <t>Consumo de energía eléctrica</t>
  </si>
  <si>
    <t xml:space="preserve">Alteración de la calidad del aire </t>
  </si>
  <si>
    <t>Consumo de agua</t>
  </si>
  <si>
    <t xml:space="preserve">Alteración de los niveles de presión sonora </t>
  </si>
  <si>
    <t>Uso de madera como insumo</t>
  </si>
  <si>
    <t>Generación de radiointerferencias e inducciones eléctricas</t>
  </si>
  <si>
    <t>Consumo de hidrocarburos</t>
  </si>
  <si>
    <t xml:space="preserve">Alteración de las condiciones geotécnicas </t>
  </si>
  <si>
    <t>Ocupación del suelo</t>
  </si>
  <si>
    <t xml:space="preserve">Alteración del recurso hídrido subterráneo </t>
  </si>
  <si>
    <t>Transporte de personas, materiales, químicos, maquinaria y equipos</t>
  </si>
  <si>
    <t xml:space="preserve">Alteración en la calidad del recurso hídrico superficial </t>
  </si>
  <si>
    <t>Consumo de materiales pétreos</t>
  </si>
  <si>
    <t>Alteración en la oferta y/o disponibilidad del
recurso hídrico subterráneo</t>
  </si>
  <si>
    <t>Uso de explosivos (pólvora)</t>
  </si>
  <si>
    <t xml:space="preserve">Alteración en la oferta y/o disponibilidad del
recurso hídrico superficial </t>
  </si>
  <si>
    <t>Movimiento de tierras (nivelación, excavación y perforación de suelos)</t>
  </si>
  <si>
    <t>Alteración hidrogeomorfológica de la dinámica fluvial y/o del régimen sedimentológico</t>
  </si>
  <si>
    <t>Aplicación de plaguicidas y herbicidas</t>
  </si>
  <si>
    <t>Alteración a la calidad del suelo</t>
  </si>
  <si>
    <t>Ocupación de cauce</t>
  </si>
  <si>
    <t>Alteración a la hidrobiota
incluyendo la fauna acuática</t>
  </si>
  <si>
    <t>Poda y rocería de vegetación</t>
  </si>
  <si>
    <t>Alteración a ecosistemas
terrestres</t>
  </si>
  <si>
    <t>Tala y trasplante de vegetación</t>
  </si>
  <si>
    <t>Incremento en el riesgo de atropellamiento de individuos de fauna  silvestre</t>
  </si>
  <si>
    <t>Generación/Vertimiento de aguas residuales</t>
  </si>
  <si>
    <t>Afectación de la Avifauna</t>
  </si>
  <si>
    <t xml:space="preserve">Generación y manejo de residuos </t>
  </si>
  <si>
    <t>Alteración de la cobertura vegetal</t>
  </si>
  <si>
    <t xml:space="preserve">Contratación de mano de obra local </t>
  </si>
  <si>
    <t xml:space="preserve">Alteración a comunidades de flora </t>
  </si>
  <si>
    <t>Emisión de gases de combustión</t>
  </si>
  <si>
    <t xml:space="preserve">Intervención de individuos de especies de Flora endémicas, amenazadas  y vedadas </t>
  </si>
  <si>
    <t>Descargas / escapes de SF6</t>
  </si>
  <si>
    <t xml:space="preserve">Intervención de territorios y/o características culturales </t>
  </si>
  <si>
    <t>Descargas / escapes de gases refrigerantes (compuestos clorofluorcarbonados - CFC's y otros)</t>
  </si>
  <si>
    <t xml:space="preserve">Traslado involuntario de población </t>
  </si>
  <si>
    <t>Emisión de ruido ambiental</t>
  </si>
  <si>
    <t xml:space="preserve">Cambio en las variables demográficas </t>
  </si>
  <si>
    <t>Emisión de material particulado</t>
  </si>
  <si>
    <t>Generación temporal de empleo</t>
  </si>
  <si>
    <t>Emisión de olores</t>
  </si>
  <si>
    <t>Modificación de las actividades económicas de la zona</t>
  </si>
  <si>
    <t>Generación y manejo de escombros y sobrantes de excavación</t>
  </si>
  <si>
    <t>Modificación de la accesibilidad, movilidad
y conectividad local</t>
  </si>
  <si>
    <t>Retiro o demolición de Infraestructura</t>
  </si>
  <si>
    <t>Modificación de la infraestructura física y
de servicios públicos y sociales</t>
  </si>
  <si>
    <t xml:space="preserve">Generación de tensiones inducidas por descargas atmosféricas / fallas a tierra en los equipos </t>
  </si>
  <si>
    <t>Alteración en la percepción visual del
paisaje</t>
  </si>
  <si>
    <t>Relacionamiento con comunidades</t>
  </si>
  <si>
    <t>Generación de expectativas</t>
  </si>
  <si>
    <t xml:space="preserve">Relacionamiento con propietarios </t>
  </si>
  <si>
    <t>Generación y/o alteración de conflictos
sociales</t>
  </si>
  <si>
    <t>Generación de radio interferencia e inducciones eléctricas</t>
  </si>
  <si>
    <t xml:space="preserve">Cambio en el uso del suelo </t>
  </si>
  <si>
    <t>Interacción con fauna</t>
  </si>
  <si>
    <t xml:space="preserve">Presión sobre el recurso </t>
  </si>
  <si>
    <t>Anegación o inundación</t>
  </si>
  <si>
    <t>Incendio de instalaciones o equipos</t>
  </si>
  <si>
    <t>Quemas / Incendio forestal</t>
  </si>
  <si>
    <t>Explosión de equipos</t>
  </si>
  <si>
    <t xml:space="preserve">Sismo </t>
  </si>
  <si>
    <t>Vendaval, lluvias fuertes o granizada.</t>
  </si>
  <si>
    <t>Ceraúnica (Tormenta Eléctrica)</t>
  </si>
  <si>
    <t>Inundación</t>
  </si>
  <si>
    <t>Movimientos en masa: caída de rocas, flujo de lodos, deslizamiento, erosión, solifluxión</t>
  </si>
  <si>
    <t xml:space="preserve">Quema / Incendio forestal </t>
  </si>
  <si>
    <t>Derrames</t>
  </si>
  <si>
    <t>Accidentes de transito</t>
  </si>
  <si>
    <t>Accidente Aéreo</t>
  </si>
  <si>
    <t>Fuga  de gases tóxicos o inflamables (incluyendo refrigerantes)</t>
  </si>
  <si>
    <t>Incendio estructural</t>
  </si>
  <si>
    <t xml:space="preserve">Incendio de equipos eléctricos </t>
  </si>
  <si>
    <t>Explosiones</t>
  </si>
  <si>
    <t>Colapso Estructural</t>
  </si>
  <si>
    <t>Ciclón tropical</t>
  </si>
  <si>
    <t>Avenida Torrencial</t>
  </si>
  <si>
    <t>Amenaza de artefacto explosivo</t>
  </si>
  <si>
    <t>Versión: 1
Fecha: 30/05/2023</t>
  </si>
  <si>
    <t>Anexo 12 Identificación de Aspectos e Impactos Ambientales - Contratistas</t>
  </si>
  <si>
    <t>2. Objeto del contrato:</t>
  </si>
  <si>
    <t>3. Numero del contrato:</t>
  </si>
  <si>
    <t>4. Gerencia y Dirección responsable:</t>
  </si>
  <si>
    <t>5. Administrador del contrato de INTERCOLOMBIA:</t>
  </si>
  <si>
    <t>6. Plazo de ejecución:</t>
  </si>
  <si>
    <t xml:space="preserve">7. Diligenciado por: </t>
  </si>
  <si>
    <t xml:space="preserve">8. DD/MM/AA: </t>
  </si>
  <si>
    <r>
      <t xml:space="preserve">ACTIVIDADES A REALIZAR
</t>
    </r>
    <r>
      <rPr>
        <sz val="9"/>
        <rFont val="Arial"/>
        <family val="2"/>
      </rPr>
      <t>(Hace referencia a cada una de las etapas a desarrollar durante el proceso o servicio que se ejecutará en INTERCOLOMBIA)</t>
    </r>
  </si>
  <si>
    <r>
      <t xml:space="preserve">ASPECTO AMBIENTAL
</t>
    </r>
    <r>
      <rPr>
        <sz val="9"/>
        <rFont val="Arial"/>
        <family val="2"/>
      </rPr>
      <t xml:space="preserve">(Actividad que se desarrolla que pueda interactuar con el medio ambiente) 
Diligenciar de acuerdo al Anexo </t>
    </r>
  </si>
  <si>
    <r>
      <t xml:space="preserve">IMPACTO AMBIENTAL
</t>
    </r>
    <r>
      <rPr>
        <sz val="9"/>
        <rFont val="Arial"/>
        <family val="2"/>
      </rPr>
      <t>(Cualquier cambio en el medio ambiente, ya sea adverso o beneficioso, como resultado de los aspectos ambientales)
Diligenciar de acuerdo al Anexo</t>
    </r>
  </si>
  <si>
    <r>
      <t xml:space="preserve">MEDIDAS DE ADMINISTRACIÓN SOBRE LOS IMPACTOS
</t>
    </r>
    <r>
      <rPr>
        <sz val="9"/>
        <rFont val="Arial"/>
        <family val="2"/>
      </rPr>
      <t>(Actividades a llevar a cabo por parte del contratista para manejar los impactos ambientales generados)</t>
    </r>
  </si>
  <si>
    <t xml:space="preserve">Revisó </t>
  </si>
  <si>
    <t xml:space="preserve">Administrador del contrato </t>
  </si>
  <si>
    <t>VERSIÓN: 1
Fecha: 30/05/2023</t>
  </si>
  <si>
    <t>Anexo 12  Matriz de Aspectos e impactos ambientales para Construccion o ampliacion de Subestaciones: 
Obras civiles, montaje electromecanico y puesta en servicio</t>
  </si>
  <si>
    <t xml:space="preserve">8. DD/MM/AA (última fecha de actualización): </t>
  </si>
  <si>
    <r>
      <t xml:space="preserve">ACTIVIDADES A REALIZAR
</t>
    </r>
    <r>
      <rPr>
        <sz val="12"/>
        <rFont val="Arial"/>
        <family val="2"/>
      </rPr>
      <t>(Hace referencia a cada una de las etapas a desarrollar durante el proceso o servicio que se ejecutará en INTERCOLOMBIA)</t>
    </r>
  </si>
  <si>
    <r>
      <t xml:space="preserve">ASPECTO AMBIENTAL
</t>
    </r>
    <r>
      <rPr>
        <sz val="12"/>
        <rFont val="Arial"/>
        <family val="2"/>
      </rPr>
      <t xml:space="preserve">(Actividad que se desarrolla que pueda interactuar con el medio ambiente) 
</t>
    </r>
  </si>
  <si>
    <r>
      <t xml:space="preserve">IMPACTO AMBIENTAL
</t>
    </r>
    <r>
      <rPr>
        <sz val="12"/>
        <rFont val="Arial"/>
        <family val="2"/>
      </rPr>
      <t xml:space="preserve">(Cualquier cambio en el medio ambiente, ya sea adverso o beneficioso, como resultado de los aspectos ambientales)
</t>
    </r>
  </si>
  <si>
    <r>
      <t xml:space="preserve">MEDIDAS DE ADMINISTRACIÓN SOBRE LOS IMPACTOS
</t>
    </r>
    <r>
      <rPr>
        <sz val="12"/>
        <rFont val="Arial"/>
        <family val="2"/>
      </rPr>
      <t>(Actividades a llevar a cabo por parte del contratista para manejar los impactos ambientales generados)</t>
    </r>
  </si>
  <si>
    <t>SIGNIFICANCIA AMBIENTAL</t>
  </si>
  <si>
    <t>Replanteo</t>
  </si>
  <si>
    <t>_ Definir e implementar un protocolo de comunicación con comunidades para minimizar el riesgo de conflicto.</t>
  </si>
  <si>
    <t xml:space="preserve">
Reparar inmediatamente todo tipo de infraestructura o bienes (viviendas, cercas, muros, vías o acueductos, cultivos, entre otros), que resulten afectados por sus actividades y dejar evidencia de la gestión. 
</t>
  </si>
  <si>
    <t>_ Realizar la clasificación de los residuos según lo definido en el Manual HSE para contratistas. 
_ Contar con un plan de contingencia actualizado para atender cualquier accidente o eventualidad que se presente y contar con personal entrenado para su implementación.
_Disponer los residuos peligrosos con gestores autorizados por la autoridad ambiental y contar con el respectivo certificado de disposición. 
_LLevar registro de todos los residuos generados, discriminando cada uno de ellos.
_El Contratista debe contar con el certificado de disposición de los residuos.
_El Contratista que preste el servicio de transporte, manejo y disposición de residuos peligrosos, debe tener los permisos requeridos según la normatividad ambiental vigente para todas las actividades.
_Ningún residuo generado por el Contratista puede ser abandonado, enterrado o quemado a cielo abierto.
_Recipientes contaminados con residuos peligrosos se deben disponer como tales (elementos contaminados o impregnados de aceite, cilindros de SF6, tarros de pintura, entre otros).
_ Aquellos materiales sobrantes de excavación o explanación que no puedan ser reutilizados o manejados para compactación se dispondrán en  escombreras autorizadas por la autoridad ambiental o autoridades municipales.</t>
  </si>
  <si>
    <t>_Aplicar las medidas definidas en la hoja de seguridad del producto químico con la Hoja de Seguridad de Productos Químicos.
_ Los productos químicos deben estar debidamente rotulados. 
_ Contar con sistema de contención en el sitio de almacenamiento de los productos químicos. 
_Contar con Kit de derrames para la atención del evento. 
_Aplicar lo definido en el ítem Preparación y respuesta ante emergencias del Manual HSE.</t>
  </si>
  <si>
    <t xml:space="preserve">
_La maquinaria y equipo que interviene en las actividades de construcción, debe cumplir con el mantenimiento mecánico, de acuerdo con el registro de horas de trabajo.
_Los vehículos vinculados a la construcción y operación del proyecto deben tener vigente su certificado de revisión técnico-mecánica y de gases.
_A toda la maquinaria y a los equipos que se utilicen durante la construcción del proyecto, se les deberá realizar un mantenimiento preventivo, que incluye la corrección de piezas sueltas, lubricación, sincronización etc.
</t>
  </si>
  <si>
    <t xml:space="preserve">
_La maquinaria y equipo que interviene en las actividades de construcción, debe cumplir con el mantenimiento mecánico, de acuerdo con el registro de horas de trabajo.
_Los vehículos vinculados a la construcción y operación del proyecto deben tener vigente su certificado de revisión técnico-mecánica y de gases.
_A toda la maquinaria y a los equipos que se utilicen durante la construcción del proyecto, se les deberá realizar un mantenimiento preventivo, que incluye la corrección de piezas sueltas, lubricación, sincronización etc.
_ Atender oportunamente las quejas y reclamos presentadas por las comunidades o propietarios
</t>
  </si>
  <si>
    <t xml:space="preserve">_ Realizar la compra de la madera en un establecimiento legalmente constituído y conservar la factura </t>
  </si>
  <si>
    <t>Demolición de infraestructura</t>
  </si>
  <si>
    <t xml:space="preserve">_ Disponer los escombros en sitios autorizados y contar con el certificado correspondiente. 
_ Aplicar lo definido en ítem Transporte materiales, equipos y escombros del Manual HSE para Contratistas. 
</t>
  </si>
  <si>
    <t xml:space="preserve">_ Disponer los escombros en sitios autorizados y contar con el certificado correspondiente. 
_ Aplicar lo definido en ítem Transporte materiales, equipos y escombros del Manual HSE para Contratistas. 
_ Atender oportunamente las quejas o reclamos de comunidades o propietarios </t>
  </si>
  <si>
    <t xml:space="preserve">_Humectar las zonas de circulación de vehículos, las zonas descubiertas y expuestas al viento y los accesos sin pavimentar con el fin de minimizar el levantamiento de material particulado; la frecuencia del riego estará definida por las condiciones climatológicas que predominen en la etapa de construcción del proyecto
_Delimitar claramente las zonas de acopio de material, las cuales se conformarán sobre piso duro como asfalto, plástico, tablones o cartones.
_Cubrir las pilas de acopio de material con plásticos u otro elemento, que las proteja del viento para evitar el traslado de partículas hacia los barrios aledaños de la obra, minimizando así la afectación ambiental.
_Se deberá garantizar que las vías aledañas a la obra se mantengan limpias de material, por lo que las llantas de los vehículos y equipos que salgan de la zona del proyecto deberán ser lavadas antes de salir del sitio de la obra a la periferia.
_Se deberá tener personal encargado de la limpieza, para garantizar que no se afectará la calidad del aire, por material particulado que se levante de las vías aledañas a las obras.
</t>
  </si>
  <si>
    <t xml:space="preserve">_Humectar las zonas de circulación de vehículos, las zonas descubiertas y expuestas al viento y los accesos sin pavimentar con el fin de minimizar el levantamiento de material particulado; la frecuencia del riego estará definida por las condiciones climatológicas que predominen en la etapa de construcción del proyecto
_Delimitar claramente las zonas de acopio de material, las cuales se conformarán sobre piso duro como asfalto, plástico, tablones o cartones.
_Cubrir las pilas de acopio de material con plásticos u otro elemento, que las proteja del viento para evitar el traslado de partículas hacia los barrios aledaños de la obra, minimizando así la afectación ambiental.
_Se deberá garantizar que las vías aledañas a la obra se mantengan limpias de material, por lo que las llantas de los vehículos y equipos que salgan de la zona del proyecto deberán ser lavadas antes de salir del sitio de la obra a la periferia.
_Se deberá tener personal encargado de la limpieza, para garantizar que no se afectará la calidad del aire, por material particulado que se levante de las vías aledañas a las obras.
Atender oportunamente las quejas o reclamos realizados por comunidades o propietarios. 
</t>
  </si>
  <si>
    <t xml:space="preserve">
_La maquinaria y equipo que interviene en las actividades de construcción, deberá contar con un programa de mantenimiento
_Los vehículos vinculados a la construcción y operación del proyecto deben tener vigente su certificado de revisión técnico-mecánica y de gases.
_ Durante la ejecución de obras civiles, se deben tener en cuenta  las restricciones de lugares establecidas en la ley para el trabajo en horas diurnas y los niveles de ruido permitidos. En caso de trabajo nocturno se deberá contar con los respectivos permisos de las autoridades regionales. 
_ Atender oportunamente las quejas o reclamos de las comunidades o propietarios.  
</t>
  </si>
  <si>
    <t xml:space="preserve">
_La maquinaria y equipo que interviene en las actividades de construcción, deberá contar con un programa de mantenimiento
_Los vehículos vinculados a la construcción y operación del proyecto deben tener vigente su certificado de revisión técnico-mecánica y de gases.
_ Durante la ejecución de obras civiles, se deben tener en cuenta  las restricciones de lugares establecidas en la ley para el trabajo en horas diurnas y los niveles de ruido permitidos. En caso de trabajo nocturno se deberá contar con los respectivos permisos de las autoridades regionales. 
_ En lo posible emplear silenciadores para motores de maquinaria y equipos. 
</t>
  </si>
  <si>
    <t>Rocería, tala o poda de vegetación</t>
  </si>
  <si>
    <t xml:space="preserve">_ Contar con el respectivo permiso de aprovechamiento forestal, sustracción de reserva y levantamiento de veda. 
_ Intervenir unicamente las zonas, especies e individuos autorizados en los permisos. 
_ Realizar la compensación forestal de acuerdo con lo definido por la autoridad ambiental. 
_ Aplicar las medidas definidas en el ítem Manejo del componente biótico del Manual HSE para contratistas. 
_ Atender oportunamente las quejas o reclamos de propietarios o comunidades. 
</t>
  </si>
  <si>
    <t>_Contar con todas las medidas o acciones necesarias para la protección de la fauna y la flora presente en las zonas donde se ejecuten actividades objeto del contrato, teniendo en cuenta aquellas acciones incluidas en el plan de manejo.
_Se prohíbe la caza, pesca, comercialización, consumo, transporte o tenencia de ejemplares de fauna silvestre, adquiridos directamente o por donaciones o compras a terceros.
_Aislar los sitios de excavación, apertura de zanjas, perforación, explanación, pilotaje o pilas, usando cercas de alambre de púa de tres hilos y estacones de madera resistentes, polisombra u otro material que impida el ingreso de personas y permita la protección de la fauna en los diferentes sitios de torre de la construcción de la línea.</t>
  </si>
  <si>
    <t>_Tramitar y cumplir con lo definidio en el permiso otorgado por la autoridad ambiental competente.</t>
  </si>
  <si>
    <t xml:space="preserve">_ Aplicar las medidas definidas en el ítem Manejo del componente biótico del Manual HSE para contratistas 
_ Atender oportunamente las quejas o reclamos de propietarios o comunidades. </t>
  </si>
  <si>
    <t>Adecuación o construcción de accesos</t>
  </si>
  <si>
    <t xml:space="preserve">_Realizar actas de vecindad en el formato Actas de Vecindad del Manual HSE con el debido registro fotográfico donde se indique el estado inicial y final de construcciones y edificaciones aledañas a las obras a ejecutar, accesos, vías de comunicación y zonas de servidumbre (cercos, cultivos y mejoras).
_ Reparar inmediatamente todo tipo de infraestructura o bienes (viviendas, cercas, muros, vías o acueductos, cultivos, entre otros), que resulten afectados por sus actividades y dejar evidencia de la gestión.  
</t>
  </si>
  <si>
    <t xml:space="preserve">_ Disponer los escombros en sitios autorizados y contar con el certificado correspondiente. 
_ Evitar contaminación de cuerpos de agua superficial o alcantarillado,  cubrir el material  en caso de ser requerido.
_ Aplicar lo definido en ítem Transporte materiales, equipos y escombros del Manual HSE para Contratistas. 
</t>
  </si>
  <si>
    <t xml:space="preserve">Contar con copia de la licencia ambiental vigente, certificado de registro minero vigente y contar con la factura de compra en sitio legalmente constituido. </t>
  </si>
  <si>
    <t>Descapote: Manual o mecánico</t>
  </si>
  <si>
    <t xml:space="preserve">_Tomar la medidas preventivas necesarias para evitar la erosión del suelo y hacer un manejo adecuado del mismo.
_Construir obras de protección.
_ Realizar la recuperación del área. 
_ Identificar los drenajes naturales para evitar su afectación. En caso de ser afectados aplicar medidas para la recuperación del mismo. 
</t>
  </si>
  <si>
    <t>Movimientos de tierra: Explanaciones y banqueos</t>
  </si>
  <si>
    <t xml:space="preserve">_ Realizar la compra del combustible en un establecimiento legalmente constituído y conservar la factura </t>
  </si>
  <si>
    <t xml:space="preserve">_ En caso de hallazgo arqueológico el contratista debe suspender las actividades y dar aviso inmediato a INTERCOLOMBIA.
</t>
  </si>
  <si>
    <t xml:space="preserve">_Realizar actas de vecindad en el formato de Actas de Vecindad del Manual HSE para Contratistas con el debido registro fotográfico donde se indique el estado inicial y final de construcciones y edificaciones aledañas a las obras a ejecutar, accesos, vías de comunicación y zonas de servidumbre (cercos, cultivos y mejoras).
_ Reparar inmediatamente todo tipo de infraestructura o bienes (viviendas, cercas, muros, vías o acueductos, cultivos, entre otros), que resulten afectados por sus actividades y dejar evidencia de la gestión.  
</t>
  </si>
  <si>
    <t>_Obtener los permisos para utilizar accesos comunitarios y privados, vías (manejo de trafico), áreas de préstamo, ocupación de espacio público, escombreras y patios de materiales. Diligenciar el Formato Autorización de Propietarios.
_Cuando requiera utilizar un acceso, vías comunitarias o privadas, el Contratista debe hacer actas con registro fotográfico, de la verificación inicial y final del estado del sitio que deben ser firmadas por el propietario o representante de la comunidad, por el Contratista e INTERCOLOMBIA o a quien este designe. Diligenciar los Formatos Actas de verificación inicial y final de accesos.
_Restaurar los accesos comunitarios o privados usados para ingresar a las áreas de trabajo.
_Obtener el permiso de la autoridad vial cuando se usen vías estatales para la ejecución de trabajos y aplicar el plan de seguridad vial o de control de tráfico y el manual de señalización vial del Ministerio del Transporte.</t>
  </si>
  <si>
    <t>Adecuación o construcción de instalaciones (campamentos, oficinas, alojamientos, almacenamiento de  materiales,herramientas,equipos y estructuras) provisionales</t>
  </si>
  <si>
    <t xml:space="preserve">
_La maquinaria y equipo que interviene en las actividades de construcción, debe cumplir con el mantenimiento mecánico, de acuerdo con el registro de horas de trabajo.
_Los vehículos vinculados a la construcción y operación del proyecto deben tener vigente su certificado de revisión técnico-mecánica y de gases.
_A toda la maquinaria y a los equipos que se utilicen durante la construcción del proyecto, se les deberá realizar un mantenimiento preventivo, que incluye la corrección de piezas sueltas, lubricación, sincronización etc.
_ En lo posible emplear silenciadores para motores de maquinaria y equipos. 
_ Atender oportunamente las quejas o reclamos de las comunidades o propietarios.  
</t>
  </si>
  <si>
    <t xml:space="preserve">_Realizar actas de vecindad en el formato del Manual HSE Actas de Vecindad. con el debido registro fotográfico donde se indique el estado inicial y final de construcciones y edificaciones aledañas a las obras a ejecutar, accesos, vías de comunicación y zonas de servidumbre (cercos, cultivos y mejoras).
_ Reparar inmediatamente todo tipo de infraestructura o bienes (viviendas, cercas, muros, vías o acueductos, cultivos, entre otros), que resulten afectados por sus actividades y dejar evidencia de la gestión.  
</t>
  </si>
  <si>
    <t>Excavación-zanjas</t>
  </si>
  <si>
    <t xml:space="preserve">_ En caso de hallazgo arqueológico el contratista debe suspender las actividades y dar aviso inmediato a INTERCOLOMBIA.
 </t>
  </si>
  <si>
    <t xml:space="preserve">_ Disponer los escombros en sitios autorizados y contar con el certificado correspondiente. 
_ Aplicar lo definido en ítem Transporte materiales, equipos y escombros del Manual HSE para Contratistas. 
_ Evitar contaminación de cuerpos de agua superficial o alcantarillado,  cubrir el material  en caso de ser requerido.
</t>
  </si>
  <si>
    <t xml:space="preserve">_ Disponer los escombros en sitios autorizados y contar con el certificado correspondiente. 
_ Aplicar lo definido en ítem Transporte materiales, equipos y escombros del Manual HSE para Contratistas. 
_ Evitar contaminación de cuerpos de agua superficial o alcantarillado,  cubrir el material  en caso de ser requerido.
_ Atender oportunamente las quejas o reclamos de comunidades o propietarios </t>
  </si>
  <si>
    <t>Labores administrativas (reuniones en oficinas,revisión y elaboración de documentos e informes, planos, manejo de papeleria, etc)</t>
  </si>
  <si>
    <t>Uso de alojamientos provisionales</t>
  </si>
  <si>
    <t xml:space="preserve">_ Hacer manejo adecuado de los residuos
_Realizar limpieza a unidades sanitarias
_Atender oportunamente las quejas y reclamos de comunidades y propietarios.
</t>
  </si>
  <si>
    <t>Uso de patios de materiales,herramientas, equipos y estructuras</t>
  </si>
  <si>
    <t>Fragmentación de rocas (Uso de barrenos o dinamita- pólvora)</t>
  </si>
  <si>
    <t xml:space="preserve">_Aplicar medidas para el rescate flora y fauna y todas la medidas necesarias para evitar su afectación.
_ Aplicar medidas especiales para minimizar el efecto de la onda explosiva </t>
  </si>
  <si>
    <t xml:space="preserve">_ Informar a la comunidad cuando se vayan a realizar las actividades que requieran del uso de explosivos. 
_ Utilizar elementos que sirvan de barrera para evitar la proyeción de elementos hacia los sitios habitados. 
_ Aplicar medidas especiales para minimizar el efecto de la onda explosiva. 
</t>
  </si>
  <si>
    <t>Figurado-Armado de hierro -Formaletas</t>
  </si>
  <si>
    <t>Aplicación de Pintura</t>
  </si>
  <si>
    <t xml:space="preserve">_ Realizar la clasificación de los residuos según lo definido en el Manual HSE para contratistas. 
_ Contar con un plan de contingencia actualizado para atender cualquier accidente o eventualidad que se presente y contar con personal entrenado para su implementación.
_Disponer los residuos peligrosos con gestores autorizados por la autoridad ambiental y contar con el respectivo certificado de disposición. 
_LLevar registro de todos los residuos generados, discriminando cada uno de ellos.
_El Contratista debe contar con el certificado de disposición de los residuos.
_El Contratista que preste el servicio de transporte, manejo y disposición de residuos peligrosos, debe tener los permisos requeridos según la normatividad ambiental vigente para todas las actividades.
_Ningún residuo generado por el Contratista puede ser abandonado, enterrado o quemado a cielo abierto.
_Recipientes contaminados con residuos peligrosos se deben disponer como tales (elementos contaminados o impregnados de aceite, cilindros de SF6, tarros de pintura, entre otros).
</t>
  </si>
  <si>
    <t xml:space="preserve">_ Realizar la actividad en áreas alejadas de sitios poblados y tener en cuenta la dirección del viento para su aplicación. 
_ Atender oportunamente las quejas y reclamos de comunidades y propietarios. </t>
  </si>
  <si>
    <t>Instalación-malla y puesta a tierra</t>
  </si>
  <si>
    <t>Aplicación Soldadura</t>
  </si>
  <si>
    <t>Pilotaje: Mecanico-Manual</t>
  </si>
  <si>
    <t>Generación de lodos</t>
  </si>
  <si>
    <t xml:space="preserve">_ Evaluar la posibilidad de dejarlo secar y utilizarlo como lleno. 
_Las aguas con residuos de concreto y lodos (bentonita, arcillas, entre otros), se deben almacenar en un sitio temporal que permita la separación de los sólidos del agua y así permitir su disposición final del lodo en un sitio legalmente autorizado, en caso de que no pueda ser utilizado como lleno y conservar los registros de disposición final. El agua puede ser reutilizada en los procesos propios de la construcción.
 </t>
  </si>
  <si>
    <t xml:space="preserve">_ Disponer los escombros en sitios autorizados y contar con el certificado correspondiente. 
_ Evitar contaminación de cuerpos de agua superficial o alcantarillado,  cubrir el material  en caso de ser requerido. 
_ Aplicar lo definido en ítem Transporte materiales, equipos y escombros del Manual HSE para Contratistas. 
</t>
  </si>
  <si>
    <t>Fundación en concreto (Manual-Mecánico)</t>
  </si>
  <si>
    <t>Lleno y compactacion  de fundaciones</t>
  </si>
  <si>
    <t>Mampostería 
(levantamiento de muros,losas)</t>
  </si>
  <si>
    <t xml:space="preserve">Construcción de instalaciones hidráulicas y sanitaria </t>
  </si>
  <si>
    <t>Prearmado, montaje y desmontaje de torres, porticos y base de equipos de patio</t>
  </si>
  <si>
    <t xml:space="preserve">_Realizar actas de vecindad en el formato PI03 Actas de Vecindad. con el debido registro fotográfico donde se indique el estado inicial y final de construcciones y edificaciones aledañas a las obras a ejecutar, accesos, vías de comunicación y zonas de servidumbre (cercos, cultivos y mejoras).
_ Reparar inmediatamente todo tipo de infraestructura o bienes (viviendas, cercas, muros, vías o acueductos, cultivos, entre otros), que resulten afectados por sus actividades y dejar evidencia de la gestión.  
</t>
  </si>
  <si>
    <t>Montaje de equipos de patio y servicios auxiliares</t>
  </si>
  <si>
    <t>Colocación y reposicion de material pétreo (grava) en patios de Subestaciones</t>
  </si>
  <si>
    <t xml:space="preserve">_Delimitar claramente las zonas de acopio de material, las cuales se conformarán sobre piso duro como asfalto, plástico, tablones o cartones.
_Cubrir las pilas de acopio de material con plásticos u otro elemento, que las proteja del viento para evitar el traslado de partículas hacia los barrios aledaños de la obra, minimizando así la afectación ambiental.
</t>
  </si>
  <si>
    <t>Instalacion de redes eléctricas (edificio de control, casetas, bodegas, entre otros)</t>
  </si>
  <si>
    <t xml:space="preserve">_ Realizar campañas que promuevan el Uso Eficiente y Racional del Agua
_ El suministro de agua potable debe garantizarse para todas las personas que vayan a ocupar las instalaciones este será mediante conexión acueducto existente o compra de agua potable comercial.
_El proveedor debe contar con el permiso de concesión de aguas para uso industrial  debidamente otorgado por la Autoridad ambiental competente o certificar la procedencia del agua. 
_ En caso de contar con concesión se deberán cumplir todos los requerimientos derivados de dicha autorización. 
</t>
  </si>
  <si>
    <t xml:space="preserve">_No se debe verter ningún residuo líquido a canales y cuerpos de agua.
_No verter sustancias ni elementos en las unidades sanitarias 
_Usar como vertimiento el sistema de  alcantarillado público
_Si no existe sistema de alcantarillado público se deberá instalar sanitarios portátiles
_Realizar mantenimiento a los baños portátiles de acuerdo con lo requerido por el proveedor y disponer las aguas residuales y los residuos sólidos de los sanitarios portátiles en sitios autorizados por la autoridad ambiental.
_Conservar los registros de disposición final de las aguas residuales dispuestas
</t>
  </si>
  <si>
    <t xml:space="preserve">Obra blanca 
 (enchapes, acabado de piso,pintura muros y puertas,ebanisteria) </t>
  </si>
  <si>
    <t>Obras complementarias (malla eslabonada,sistema contraincendio,aire acondicionado, circuito cerrado tv, sensores, iluminación perimetral, amoblamiento)</t>
  </si>
  <si>
    <t>Inyección de gas SF6 y Aceite dielectrico</t>
  </si>
  <si>
    <t xml:space="preserve">_ Seguir los procedimientos definidos para el montaje de los equipos con el fin de prevenir las fugas. </t>
  </si>
  <si>
    <t>Cableado y conexionado</t>
  </si>
  <si>
    <t>Tendido de cable áereo</t>
  </si>
  <si>
    <t>Construcción o adecuación de vías (subrasante, subbase granular y base granular, pavimento bituminoso y en concreto y obras de arte)</t>
  </si>
  <si>
    <t xml:space="preserve">_Humectar las zonas de circulación de vehículos, las zonas descubiertas y expuestas al viento y los accesos sin pavimentar con el fin de minimizar el levantamiento de material particulado; la frecuencia del riego estará definida por las condiciones climatológicas que predominen en la etapa de construcción del proyecto
_Delimitar claramente las zonas de acopio de material, las cuales se conformarán sobre piso duro como asfalto, plástico, tablones o cartones.
_Cubrir las pilas de acopio de material con plásticos u otro elemento, que las proteja del viento para evitar el traslado de partículas hacia los barrios aledaños de la obra, minimizando así la afectación ambiental.
_Se deberá garantizar que las vías aledañas a la obra se mantengan limpias de material, por lo que las llantas de los vehículos y equipos que salgan de la zona del proyecto deberán ser lavadas antes de salir del sitio de la obra a la periferia.
_Se deberá tener personal encargado de la limpieza, para garantizar que no se afectará la calidad del aire, por material particulado que se levante de las vías aledañas a las obras.
</t>
  </si>
  <si>
    <t>Obras de protección: 
Trinchos, cunetas y gaviones
(Control de estabilidad de sitios de torres</t>
  </si>
  <si>
    <t>Paisajismo</t>
  </si>
  <si>
    <t>Pruebas y puesta en servicio</t>
  </si>
  <si>
    <t>_ Seguir los procedimientos definidos para el montaje de los equipos con el fin de prevenir incendios. 
_Aplicar lo definido en ítem Preparación y respuesta ante emergencias del Manual HSE para Contratistas.</t>
  </si>
  <si>
    <t>_Aplicar medidas preventivas requeridas para evitar explosiones.
_En caso de explosión manejar adecuadamente los residuos resultantes, según lo definido en el Manual HSE para contratistas.
_Aplicar lo definido en el ítem Preparación y respuesta ante emergencias del Manual HSE.</t>
  </si>
  <si>
    <t xml:space="preserve">Transporte de materiales, maquinaria, equipos y productos químicos </t>
  </si>
  <si>
    <t xml:space="preserve">_ Se delimitarán y se señalizarán todos los sitios estratégicos del proyecto o sitios con condiciones de susceptibilidad ambiental que puedan afectarse por la construcción de las obras.
_Se deberá contar con el soporte fotográfico de los sitios señalizados.
_Los sitios de excavación y zanjas deben estar señalizados y delimitados para evitar el ingreso de personas o animales. 
_Las señales son instaladas temporalmente y en caso de deterioro deben ser reemplazadas por el Contratista. Una vez terminada la construcción deben ser retiradas por el Contratista.
_ Realizar capacitación  sobre manejo preventivo a los conductores de los vehículos y maquinaria que hacen parte del proyecto. </t>
  </si>
  <si>
    <t xml:space="preserve">_Realizar actas de vecindad en el formato  Actas de Vecindad del Manual HSE para Contratistas, con el debido registro fotográfico donde se indique el estado inicial y final de construcciones y edificaciones aledañas a las obras a ejecutar, accesos, vías de comunicación y zonas de servidumbre (cercos, cultivos y mejoras).
_ Reparar inmediatamente todo tipo de infraestructura o bienes (viviendas, cercas, muros, vías o acueductos, cultivos, entre otros), que resulten afectados por sus actividades y dejar evidencia de la gestión.  
</t>
  </si>
  <si>
    <t xml:space="preserve">_Se delimitarán y se señalizarán todos los sitios estratégicos del proyecto o sitios con condiciones de susceptibilidad ambiental que puedan afectarse por la construcción de las obras.
_Se deberá contar con el soporte fotográfico de los sitios señalizados.
_Los sitios de excavación y zanjas deben estar señalizados y delimitados para evitar el ingreso de personas o animales. 
_Las señales son instaladas temporalmente y en caso de deterioro deben ser reemplazadas por el Contratista. Una vez terminada la construcción deben ser retiradas por el Contratista.
_ Realizar capacitación  sobre manejo preventivo a los conductores de los vehículos y maquinaria que hacen parte del proyecto. </t>
  </si>
  <si>
    <t xml:space="preserve">Mantenimiento y operación de  maquinaria o equipos </t>
  </si>
  <si>
    <t>Todas las actividades</t>
  </si>
  <si>
    <t xml:space="preserve">_ Informar oportuna y claramente a las comunidades y propietarios el alcance del proyecto, las actividades a realizar y las posibilidades de empleo del proyecto. </t>
  </si>
  <si>
    <t>_ Aplicar lo definido en lel ítem de Gestión social del Manual HSE para contratistas.</t>
  </si>
  <si>
    <t>Ejecución de maniobras en patios de subestaciones</t>
  </si>
  <si>
    <t>Preparación y servicio de alimentos  (café, alimentos en restaurantes, agua, etc)</t>
  </si>
  <si>
    <t xml:space="preserve">_ Contar con puntos ecológicos para la segregación de los residuos que cumpla el código de colores de INTERCOLOMBIA de acuerdo al Manual HSE para Contratistas.
_El Contratista debe contar con el certificado de disposición de los residuos.
_Ningún residuo generado por el Contratista puede ser abandonado, enterrado o quemado a cielo abierto.
_No utilizar los residuos de alimentos de humanos para la alimentación de cerdos
</t>
  </si>
  <si>
    <t>Prestación de servicios en salas de primeros auxilios / enfermerías / consultorios</t>
  </si>
  <si>
    <t xml:space="preserve">_ Contar con puntos ecológicos para la segregación de los residuos que cumpla el código de colores de INTERCOLOMBIA de acuerdo al Manual HSE para Contratistas.
_El Contratista debe contar con el certificado de disposición de los residuos.
_El Contratista que preste el servicio de transporte, manejo y disposición de residuos peligrosos, debe tener los permisos requeridos según la normatividad ambiental vigente para todas las actividades.
_Ningún residuo generado por el Contratista puede ser abandonado, enterrado o quemado a cielo abierto.
_Disponer los residuos peligrosos con gestores autorizados por la autoridad ambiental y contar con el respectivo certificado de disposición. 
</t>
  </si>
  <si>
    <t>Uso y mantenimiento de Servicios sanitarios</t>
  </si>
  <si>
    <t xml:space="preserve">Anexo 12 Matriz de Aspectos e impactos ambientales para 
Construccion,  repotenciación o mantenimiento de Lineas </t>
  </si>
  <si>
    <r>
      <t xml:space="preserve">ASPECTO AMBIENTAL
</t>
    </r>
    <r>
      <rPr>
        <sz val="12"/>
        <rFont val="Arial"/>
        <family val="2"/>
      </rPr>
      <t xml:space="preserve">(Actividad que se desarrolla que pueda interactuar con el medio ambiente) 
Diligenciar de acuerdo al Anexo </t>
    </r>
  </si>
  <si>
    <r>
      <t xml:space="preserve">IMPACTO AMBIENTAL
</t>
    </r>
    <r>
      <rPr>
        <sz val="12"/>
        <rFont val="Arial"/>
        <family val="2"/>
      </rPr>
      <t>(Cualquier cambio en el medio ambiente, ya sea adverso o beneficioso, como resultado de los aspectos ambientales)
Diligenciar de acuerdo al Anexo</t>
    </r>
  </si>
  <si>
    <t>Generación y manejo de residuos</t>
  </si>
  <si>
    <t xml:space="preserve">Derrames </t>
  </si>
  <si>
    <t>Emisión de Gases de Combustión</t>
  </si>
  <si>
    <t>Uso de Madera como Insumo</t>
  </si>
  <si>
    <t>Presión sobre el recurso.</t>
  </si>
  <si>
    <t>Demolicion de infraestructura</t>
  </si>
  <si>
    <t>Emisión de Material Particulado</t>
  </si>
  <si>
    <t>Emisión de Ruido Ambiental</t>
  </si>
  <si>
    <t xml:space="preserve">_ Aplicar las medidas definidas en el ítem Manejo del componente biótico del Manual HSE para contratistas. 
_ Atender oportunamente las quejas o reclamos de propietarios o comunidades. </t>
  </si>
  <si>
    <t xml:space="preserve">_ Contar con el respectivo permiso de aprovechamiento forestal, sustracción de reserva y levantamiento de veda. 
_ Intervenir unicamente las zonas, especies e individuos autorizados en los permisos. 
_ Realizar la compensación forestal de acuerdo con lo definido por la autoridad ambiental. 
</t>
  </si>
  <si>
    <t xml:space="preserve">_ Identificar los drenajes naturales para evitar su afectación. En caso de ser afectados aplicar medidas para la recuperación del mismo. 
</t>
  </si>
  <si>
    <t>Emisión de Olores</t>
  </si>
  <si>
    <t>_ Realizar la clasificación de los residuos según lo definido en el Manual HSE para contratistas. 
_ Contar con un plan de contingencia actualizado para atender cualquier accidente o eventualidad que se presente y contar con personal entrenado para su implementación.
_Disponer los residuos peligrosos con gestores autorizados por la autoridad ambiental y contar con el respectivo certificado de disposición. 
_LLevar registro de todos los residuos generados, discriminando cada uno de ellos.
_El Contratista debe contar con el certificado de disposición de los residuos.
_El Contratista que preste el servicio de transporte, manejo y disposición de residuos peligrosos, debe tener los permisos requeridos según la normatividad ambiental vigente para todas las actividades.
_Ningún residuo generado por el Contratista puede ser abandonado, enterrado o quemado a cielo abierto.
_Recipientes contaminados con residuos peligrosos se deben disponer como tales (elementos contaminados o impregnados de aceite, tarros de pintura, entre otros).
_ Aquellos materiales sobrantes de excavación o explanación que no puedan ser reutilizados o manejados para compactación se dispondrán en  escombreras autorizadas por la autoridad ambiental o autoridades municipales.</t>
  </si>
  <si>
    <t xml:space="preserve">Prearmado, Montaje y desmontaje de torres o pórticos </t>
  </si>
  <si>
    <t>Transporte de personas, materiales, químicos, maquinaria  y equipos</t>
  </si>
  <si>
    <t xml:space="preserve">Consumo de Agua </t>
  </si>
  <si>
    <t>Generación/Vertimiento Aguas Residuales</t>
  </si>
  <si>
    <t xml:space="preserve">Generación de expectativas </t>
  </si>
  <si>
    <t>Generación Temporal de Empleo</t>
  </si>
  <si>
    <t xml:space="preserve">_Aplicar las medidas definidas en la hoja de seguridad del producto químico con la Hoja de Seguridad de Productos Químicos.
_ Los productos químicos deben estar debidamente rotulados. 
_ Contar con sistema de contención en el sitio de almacenamiento de los productos químicos. 
_Contar con Kit de derrames para la atención del evento. </t>
  </si>
  <si>
    <t>_ Realizar la clasificación de los residuos según lo definido en el Manual HSE para contratistas. 
_ Contar con un plan de contingencia actualizado para atender cualquier accidente o eventualidad que se presente y contar con personal entrenado para su implementación.
_Disponer los residuos peligrosos con gestores autorizados por la autoridad ambiental y contar con el respectivo certificado de disposición. 
_LLevar registro de todos los residuos generados, discriminando cada uno de ellos.
_En caso de generar una cantidad de residuos peligrosos mayor a 10 Kg/mes contados desde el inicio del proyecto hasta su finalización y dividido por el número de meses de duración del proyecto, se realizará el reporte ante el IDEAM al final del proyecto.</t>
  </si>
  <si>
    <t xml:space="preserve">_Humectar las zonas de circulación de vehículos, las zonas descubiertas y expuestas al viento y los accesos sin pavimentar con el fin de minimizar el levantamiento de material particulado; la frecuencia del riego estará definida por las condiciones climatológicas que predominen en la etapa de construcción del proyecto
_Delimitar claramente las zonas de acopio de material, las cuales se conformarán sobre piso duro como asfalto, plástico, tablones o cartones.
_Cubrir las pilas de acopio de material con plásticos u otro elemento, que las proteja del viento para evitar el traslado de partículas hacia los barrios aledaños de la obra, minimizando así la afectación ambiental.U55
_Se deberá garantizar que las vías aledañas a la obra se mantengan limpias de material, por lo que las llantas de los vehículos y equipos que salgan de la zona del proyecto deberán ser lavadas antes de salir del sitio de la obra a la periferia.
_Se deberá tener personal encargado de la limpieza, para garantizar que no se afectará la calidad del aire, por material particulado que se levante de las vías aledañas a las obras.
Atender oportunamente las quejas o reclamos realizados por comunidades o propietarios. 
</t>
  </si>
  <si>
    <t xml:space="preserve">
_La maquinaria y equipo que interviene en las actividades de construcción, debe cumplir con el mantenimiento mecánico, de acuerdo con el registro de horas de trabajo.
_Los vehículos vinculados a la construcción y operación del proyecto deben tener vigente su certificado de revisión técnico-mecánica y de gases.
_A toda la maquinaria y a los equipos que se utilicen durante la construcción del proyecto, se les deberá realizar un mantenimiento preventivo, que incluye la corrección de piezas sueltas, lubricación, sincronización etc.
_ Emplear silenciadores para motores de maquinaria y equipos. 
</t>
  </si>
  <si>
    <t xml:space="preserve">Cumplir lo definido en la autorización otorgada por la autoridad ambiental </t>
  </si>
  <si>
    <t>Modificación en el uso actual del suelo</t>
  </si>
  <si>
    <t xml:space="preserve">_Cumplir lo definido en la autorización otorgada por la autoridad ambiental </t>
  </si>
  <si>
    <t>Montaje de estructuras</t>
  </si>
  <si>
    <t>Armado de parrilla</t>
  </si>
  <si>
    <t>Instalacion de herrajes - accesorios
(balizas,amortiguadores,separadores y desviadores de vuelo)</t>
  </si>
  <si>
    <t xml:space="preserve">Anexo 12  Matriz de Aspectos e impactos ambientales para obras civiles menores </t>
  </si>
  <si>
    <t>INSTRUCTIVO PARA LA VALORACIÓN DE LA SIGNIFICANCIA AMBIENTAL DE LOS IMPACTOS AMBIENTALES</t>
  </si>
  <si>
    <t>Estos criterios se aplican para realizar la evaluación antes de iniciar las actividades de construcción.</t>
  </si>
  <si>
    <t xml:space="preserve">Versión: 0
</t>
  </si>
  <si>
    <t xml:space="preserve">Elaborado Por: Mauricio Andrés Martinez </t>
  </si>
  <si>
    <t xml:space="preserve">Aprobado por: Isabel Cristina Peláez </t>
  </si>
  <si>
    <t>Fecha:</t>
  </si>
  <si>
    <t>Fecha: 30/06/2020</t>
  </si>
  <si>
    <t>Fecha: 30/07/2020</t>
  </si>
  <si>
    <t>Indicador</t>
  </si>
  <si>
    <t>Bajo</t>
  </si>
  <si>
    <t>Medio</t>
  </si>
  <si>
    <t>Alto</t>
  </si>
  <si>
    <t>Ruido ambiental</t>
  </si>
  <si>
    <t xml:space="preserve">Se cuenta con un programa de mantenimiento preventivo y revisión técnico-mecánica para los vehículos. 
Se cuenta con elementos de isonorizacion para maquinaria y equipos </t>
  </si>
  <si>
    <t xml:space="preserve">Se cuenta con un programa de mantenimiento preventivo y revisión técnico-mecánica para los vehículos. No se tienen  elementos de isonorizacion para maquinaria y equipos </t>
  </si>
  <si>
    <t xml:space="preserve">No se cuenta con un programa de mantenimiento preventivo y revisión técnico-mecánica para los vehículos. No se tienen  elementos de isonorizacion para maquinaria y equipos </t>
  </si>
  <si>
    <t>Fauna
Especies endémicas fauna</t>
  </si>
  <si>
    <t xml:space="preserve">Se cuenta con un procedimiento para el manejo de fauna silvestre y se incluye en cronograma de capacitaciones del personal del proyecto </t>
  </si>
  <si>
    <t xml:space="preserve">Se cuenta con un procedimiento para el manejo de fauna silvestre pero no se encuentra incluido en cronograma de capacitaciones </t>
  </si>
  <si>
    <t>No se cuenta con un procedimiento para el manejo de fauna silvestre</t>
  </si>
  <si>
    <t>Afectación flora endémica
manejo especial</t>
  </si>
  <si>
    <t xml:space="preserve">Se cuenta con un procedimiento para el manejo de flora y se incluye en cronograma de capacitaciones del personal del proyecto </t>
  </si>
  <si>
    <t xml:space="preserve">Se cuenta con un procedimiento para el manejo de flora silvestre pero no se encuentra incluido en cronograma de capacitaciones </t>
  </si>
  <si>
    <t>No se cuenta con un procedimiento para el manejo de flora</t>
  </si>
  <si>
    <t>Patrimonio histórico
Arqueología</t>
  </si>
  <si>
    <t>No se encuentra en un sitio con potencial arqueológico conocido</t>
  </si>
  <si>
    <t>Se encuentra en un sitio con potencial arqueológico conocido</t>
  </si>
  <si>
    <t>Relacionamiento comunidades</t>
  </si>
  <si>
    <t>Se cuenta con un procedimiento para información y comunicación a las comunidades y atención de sus solicitudes, quejas o reclamos. Se tiene cercanía a viviendas</t>
  </si>
  <si>
    <t>Se cuenta con un procedimiento para información y comunicación a las comunidades y atención de sus solicitudes, quejas o reclamos. Se tiene cercanía a una vereda o caserío</t>
  </si>
  <si>
    <t>No se cuenta con un procedimiento para información y comunicación a las comunidades y atención de sus solicitudes, quejas o reclamos. Se tiene cercanía a la zona urbana.</t>
  </si>
  <si>
    <t>Relacionamiento propietarios</t>
  </si>
  <si>
    <t xml:space="preserve">Se cuenta con un procedimiento para información y comunicación a los propietarios y atención de sus solicitudes, quejas o reclamos y se incluye en el cronograma de capacitaciones al personal del proyecto </t>
  </si>
  <si>
    <t>No se cuenta con un procedimiento para información y comunicación a los propietarios y atención de sus solicitudes, quejas o reclamos</t>
  </si>
  <si>
    <t>Material particulado</t>
  </si>
  <si>
    <r>
      <t>Se tendrá una generación de material de excavación aproximada 1 y 27 m</t>
    </r>
    <r>
      <rPr>
        <vertAlign val="superscript"/>
        <sz val="11"/>
        <color theme="1"/>
        <rFont val="Arial"/>
        <family val="2"/>
      </rPr>
      <t>3</t>
    </r>
  </si>
  <si>
    <r>
      <t>Se tendrá una generación de material de excavación aproximada entre 27 y 90 m</t>
    </r>
    <r>
      <rPr>
        <vertAlign val="superscript"/>
        <sz val="11"/>
        <color theme="1"/>
        <rFont val="Arial"/>
        <family val="2"/>
      </rPr>
      <t>3</t>
    </r>
  </si>
  <si>
    <r>
      <t>Se tendrá una generación de material superior a 90 m</t>
    </r>
    <r>
      <rPr>
        <vertAlign val="superscript"/>
        <sz val="11"/>
        <color theme="1"/>
        <rFont val="Arial"/>
        <family val="2"/>
      </rPr>
      <t>3</t>
    </r>
  </si>
  <si>
    <t>Accidentes</t>
  </si>
  <si>
    <t>Se tendrán menos de 10 vehículos. Se cuenta con un programa de capacitación de manejo preventivo para los conductores de vehículos y maquinaria</t>
  </si>
  <si>
    <t>Se tendrán entre 10 y 15 vehículos. Se cuenta con un programa de capacitación de manejo preventivo para los conductores de vehículos y maquinaria</t>
  </si>
  <si>
    <t>Se tendrán  más de 15 vehículos o no se cuenta con un programa de capacitación de manejo preventivo para los conductores de vehículos y maquinaria.</t>
  </si>
  <si>
    <t xml:space="preserve">Gases de combustión </t>
  </si>
  <si>
    <t xml:space="preserve">Se tendrán menos de 10 vehículos o maquinaria y cuenta con un programa de mantenimiento preventivo </t>
  </si>
  <si>
    <t xml:space="preserve">Se tendrán entre 11 y 20 vehículos y maquinaria y cuenta con el programa de mantenimiento preventivo </t>
  </si>
  <si>
    <t xml:space="preserve">Se tendrán  más de 20 vehículos y maquinaria o no cuenta con un programa de mantenimiento preventivo </t>
  </si>
  <si>
    <t>SF6</t>
  </si>
  <si>
    <t>Se instalarán menos de 5 interruptores. Se cuenta con los procedimientos necesarios para el montaje de los equipos con el fin de prevenir las fugas</t>
  </si>
  <si>
    <t>Se instalarán entre 5 y 10 interruptores. Se cuenta con los procedimientos necesarios para el montaje de los equipos con el fin de prevenir las fugas</t>
  </si>
  <si>
    <t xml:space="preserve"> Se instalarán más de 10 interruptores o no se cuenta con los procedimientos necesarios para el montaje de los equipos con el fin de prevenir las fugas</t>
  </si>
  <si>
    <t>Flora</t>
  </si>
  <si>
    <t xml:space="preserve">Se realizará una tala de menos de 10 individuos. </t>
  </si>
  <si>
    <t xml:space="preserve">Se realizará una tala entre 10 a 20 individuos. </t>
  </si>
  <si>
    <t>Se realizará una tala más de 20 individuos. Se cuenta con el permiso o autorización</t>
  </si>
  <si>
    <r>
      <t>Se tendrá un consumo aproximado menor a 20 m</t>
    </r>
    <r>
      <rPr>
        <vertAlign val="superscript"/>
        <sz val="11"/>
        <color theme="1"/>
        <rFont val="Arial"/>
        <family val="2"/>
      </rPr>
      <t>3</t>
    </r>
    <r>
      <rPr>
        <sz val="11"/>
        <color theme="1"/>
        <rFont val="Arial"/>
        <family val="2"/>
      </rPr>
      <t xml:space="preserve">. </t>
    </r>
  </si>
  <si>
    <r>
      <t>Se tendrá un consumo aproximado entre 20 a 30  m</t>
    </r>
    <r>
      <rPr>
        <vertAlign val="superscript"/>
        <sz val="11"/>
        <color theme="1"/>
        <rFont val="Arial"/>
        <family val="2"/>
      </rPr>
      <t>3</t>
    </r>
    <r>
      <rPr>
        <sz val="11"/>
        <color theme="1"/>
        <rFont val="Arial"/>
        <family val="2"/>
      </rPr>
      <t xml:space="preserve">. </t>
    </r>
  </si>
  <si>
    <r>
      <t>Se tendrá un consumo aproximado mayor a 30  m</t>
    </r>
    <r>
      <rPr>
        <vertAlign val="superscript"/>
        <sz val="11"/>
        <color theme="1"/>
        <rFont val="Arial"/>
        <family val="2"/>
      </rPr>
      <t>3</t>
    </r>
    <r>
      <rPr>
        <sz val="11"/>
        <color theme="1"/>
        <rFont val="Arial"/>
        <family val="2"/>
      </rPr>
      <t xml:space="preserve">. </t>
    </r>
  </si>
  <si>
    <t>Residuos</t>
  </si>
  <si>
    <t>Generación aprox de hasta 10Kg de residuos peligrosos y 30kg de residuos ordinarios y aprovechables al mes</t>
  </si>
  <si>
    <t>Generación aprox de hasta 50kg de residuos peligrosos y 80Kg de residuos ordinarios y aprovechables al mes</t>
  </si>
  <si>
    <t>Generación aprox mas de 50 kg de residuos peligrosos y 100 kg de residuos ordinarios y aprovechables al mes</t>
  </si>
  <si>
    <t>Explosión de equipos
Incendios</t>
  </si>
  <si>
    <t>Se cuenta con los procedimientos necesarios para antender posibles eventos</t>
  </si>
  <si>
    <t>No se cuenta con los procedimientos necesarios para antender posibles eventos</t>
  </si>
  <si>
    <t>Escombros y sobrantes de excavación</t>
  </si>
  <si>
    <r>
      <t>Se tendrá una generación aproximada hasta de 30 m</t>
    </r>
    <r>
      <rPr>
        <vertAlign val="superscript"/>
        <sz val="11"/>
        <color theme="1"/>
        <rFont val="Arial"/>
        <family val="2"/>
      </rPr>
      <t>3</t>
    </r>
    <r>
      <rPr>
        <sz val="11"/>
        <color theme="1"/>
        <rFont val="Arial"/>
        <family val="2"/>
      </rPr>
      <t xml:space="preserve">. </t>
    </r>
  </si>
  <si>
    <r>
      <t>Se tendrá una generación aproximada hasta de 90 m</t>
    </r>
    <r>
      <rPr>
        <vertAlign val="superscript"/>
        <sz val="11"/>
        <color theme="1"/>
        <rFont val="Arial"/>
        <family val="2"/>
      </rPr>
      <t>3</t>
    </r>
    <r>
      <rPr>
        <sz val="11"/>
        <color theme="1"/>
        <rFont val="Arial"/>
        <family val="2"/>
      </rPr>
      <t xml:space="preserve">. </t>
    </r>
  </si>
  <si>
    <r>
      <t>Se tendrá una generación aproximada de más de 90 m</t>
    </r>
    <r>
      <rPr>
        <vertAlign val="superscript"/>
        <sz val="11"/>
        <color theme="1"/>
        <rFont val="Arial"/>
        <family val="2"/>
      </rPr>
      <t>3</t>
    </r>
    <r>
      <rPr>
        <sz val="11"/>
        <color theme="1"/>
        <rFont val="Arial"/>
        <family val="2"/>
      </rPr>
      <t xml:space="preserve">. </t>
    </r>
  </si>
  <si>
    <t>Hidrocarburos y sustancias químicas</t>
  </si>
  <si>
    <t>Se tendrán en almacenamiento una cantidad equivalente menor a 55 gal</t>
  </si>
  <si>
    <t>Se tendrán en almacenamiento una cantidad equivalente entre 55 y 220 gal</t>
  </si>
  <si>
    <t>Se tendrán en almacenamiento una cantidad equivalente mayor a 220 gal</t>
  </si>
  <si>
    <t>Excavación y perforación de suelo
Accesos</t>
  </si>
  <si>
    <t>Vertimientos</t>
  </si>
  <si>
    <t>El contrato cuenta con menos de 15 personas</t>
  </si>
  <si>
    <t>El contrato cuenta con entre 16 y 30  personas</t>
  </si>
  <si>
    <t>El contrato cuenta con más de 30 personas</t>
  </si>
  <si>
    <t>Lodos</t>
  </si>
  <si>
    <t>Se cuenta con los procedimientos necesarios para el manejo de lodos y su aprovechamiento en otras actividades si es posible</t>
  </si>
  <si>
    <t>No se cuenta con los procedimientos necesarios para el manejo de lodos y su aprovechamiento en otras actividades si es posible</t>
  </si>
  <si>
    <t>Materiales pétreos</t>
  </si>
  <si>
    <r>
      <t xml:space="preserve"> Se tendrá un consumo aproximado menor a una 18 m</t>
    </r>
    <r>
      <rPr>
        <vertAlign val="superscript"/>
        <sz val="11"/>
        <color theme="1"/>
        <rFont val="Arial"/>
        <family val="2"/>
      </rPr>
      <t>3</t>
    </r>
  </si>
  <si>
    <r>
      <t>Se tendrá un consumo aproximado entre 19 y 40 m</t>
    </r>
    <r>
      <rPr>
        <vertAlign val="superscript"/>
        <sz val="11"/>
        <color theme="1"/>
        <rFont val="Arial"/>
        <family val="2"/>
      </rPr>
      <t>3</t>
    </r>
    <r>
      <rPr>
        <sz val="11"/>
        <color theme="1"/>
        <rFont val="Arial"/>
        <family val="2"/>
      </rPr>
      <t xml:space="preserve">. </t>
    </r>
  </si>
  <si>
    <r>
      <t>Se tendrá un consumo superior a 40 m</t>
    </r>
    <r>
      <rPr>
        <vertAlign val="superscript"/>
        <sz val="11"/>
        <color theme="1"/>
        <rFont val="Arial"/>
        <family val="2"/>
      </rPr>
      <t>3</t>
    </r>
    <r>
      <rPr>
        <sz val="11"/>
        <color theme="1"/>
        <rFont val="Arial"/>
        <family val="2"/>
      </rPr>
      <t xml:space="preserve">. </t>
    </r>
  </si>
  <si>
    <t>Consumo hidrocarburos</t>
  </si>
  <si>
    <t>Uso de madera</t>
  </si>
  <si>
    <r>
      <t>Se requiere una cantidad menor a 5 m</t>
    </r>
    <r>
      <rPr>
        <vertAlign val="superscript"/>
        <sz val="11"/>
        <color theme="1"/>
        <rFont val="Arial"/>
        <family val="2"/>
      </rPr>
      <t>3</t>
    </r>
    <r>
      <rPr>
        <sz val="11"/>
        <color theme="1"/>
        <rFont val="Arial"/>
        <family val="2"/>
      </rPr>
      <t xml:space="preserve">. </t>
    </r>
  </si>
  <si>
    <r>
      <t>Se requiere una cantidad entre 5 a 10 m</t>
    </r>
    <r>
      <rPr>
        <vertAlign val="superscript"/>
        <sz val="11"/>
        <color theme="1"/>
        <rFont val="Arial"/>
        <family val="2"/>
      </rPr>
      <t>3</t>
    </r>
    <r>
      <rPr>
        <sz val="11"/>
        <color theme="1"/>
        <rFont val="Arial"/>
        <family val="2"/>
      </rPr>
      <t xml:space="preserve">. </t>
    </r>
  </si>
  <si>
    <r>
      <t>Se requiere una cantidad mayor a 10 m</t>
    </r>
    <r>
      <rPr>
        <vertAlign val="superscript"/>
        <sz val="11"/>
        <color theme="1"/>
        <rFont val="Arial"/>
        <family val="2"/>
      </rPr>
      <t>3</t>
    </r>
    <r>
      <rPr>
        <sz val="11"/>
        <color theme="1"/>
        <rFont val="Arial"/>
        <family val="2"/>
      </rPr>
      <t xml:space="preserve">. </t>
    </r>
  </si>
  <si>
    <t>Ocupación suelo</t>
  </si>
  <si>
    <t>El cambio en el uso del suelo no implica modificación de la cobertura vegetal</t>
  </si>
  <si>
    <t>El cambio en el uso del suelo implica cambio parcial de cobertura vegetal como remoción de arboles aislados</t>
  </si>
  <si>
    <t>El cambio del uso del suelo en el corredor implica remoción de cobertura vegetal boscosa (Bosque)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</si>
</sst>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indexed="8"/>
      <name val="Arial"/>
      <family val="2"/>
    </font>
    <font>
      <b/>
      <sz val="12"/>
      <color theme="1"/>
      <name val="Arial"/>
      <family val="2"/>
    </font>
    <font>
      <sz val="12"/>
      <color theme="1"/>
      <name val="Arial"/>
      <family val="2"/>
    </font>
    <font>
      <sz val="10"/>
      <name val="Arial"/>
      <family val="2"/>
    </font>
    <font>
      <sz val="12"/>
      <name val="Arial"/>
      <family val="2"/>
    </font>
    <font>
      <sz val="11"/>
      <color theme="1"/>
      <name val="Arial"/>
      <family val="2"/>
    </font>
    <font>
      <b/>
      <sz val="12"/>
      <name val="Arial"/>
      <family val="2"/>
    </font>
    <font>
      <b/>
      <sz val="11"/>
      <color theme="1"/>
      <name val="Arial"/>
      <family val="2"/>
    </font>
    <font>
      <vertAlign val="superscript"/>
      <sz val="11"/>
      <color theme="1"/>
      <name val="Arial"/>
      <family val="2"/>
    </font>
    <font>
      <sz val="11"/>
      <name val="Arial"/>
      <family val="2"/>
    </font>
    <font>
      <sz val="14"/>
      <color theme="1"/>
      <name val="Arial"/>
      <family val="2"/>
    </font>
    <font>
      <sz val="10"/>
      <name val="Arial"/>
      <family val="2"/>
    </font>
    <font>
      <b/>
      <sz val="11"/>
      <name val="Arial"/>
      <family val="2"/>
    </font>
    <font>
      <b/>
      <sz val="14"/>
      <name val="Arial"/>
      <family val="2"/>
    </font>
    <font>
      <b/>
      <sz val="9"/>
      <name val="Arial"/>
      <family val="2"/>
    </font>
    <font>
      <sz val="9"/>
      <name val="Arial"/>
      <family val="2"/>
    </font>
    <font>
      <b/>
      <sz val="11"/>
      <color rgb="FFFFFFFF"/>
      <name val="Calibri"/>
      <family val="2"/>
    </font>
    <font>
      <i/>
      <sz val="11"/>
      <name val="Calibri"/>
      <family val="2"/>
    </font>
    <font>
      <b/>
      <sz val="16"/>
      <color theme="1"/>
      <name val="Arial"/>
      <family val="2"/>
    </font>
    <font>
      <b/>
      <sz val="16"/>
      <color theme="3"/>
      <name val="Arial"/>
      <family val="2"/>
    </font>
    <font>
      <b/>
      <sz val="12"/>
      <color theme="3"/>
      <name val="Arial"/>
      <family val="2"/>
    </font>
    <font>
      <b/>
      <sz val="14"/>
      <color rgb="FF000000"/>
      <name val="Arial"/>
      <family val="2"/>
    </font>
    <font>
      <b/>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1F497D"/>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4">
    <xf numFmtId="0" fontId="0" fillId="0" borderId="0"/>
    <xf numFmtId="0" fontId="4" fillId="0" borderId="0"/>
    <xf numFmtId="0" fontId="4" fillId="0" borderId="0"/>
    <xf numFmtId="0" fontId="12" fillId="0" borderId="0"/>
  </cellStyleXfs>
  <cellXfs count="155">
    <xf numFmtId="0" fontId="0" fillId="0" borderId="0" xfId="0"/>
    <xf numFmtId="0" fontId="3" fillId="0" borderId="0" xfId="0" applyFont="1"/>
    <xf numFmtId="0" fontId="3"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0" xfId="0" applyFont="1" applyFill="1"/>
    <xf numFmtId="0" fontId="3" fillId="2" borderId="1" xfId="0" applyFont="1" applyFill="1" applyBorder="1" applyAlignment="1">
      <alignment horizontal="left" vertical="center" wrapText="1"/>
    </xf>
    <xf numFmtId="0" fontId="5" fillId="0" borderId="0" xfId="0" applyFont="1" applyAlignment="1">
      <alignment wrapText="1"/>
    </xf>
    <xf numFmtId="0" fontId="5" fillId="0" borderId="1" xfId="0" applyFont="1" applyBorder="1" applyAlignment="1">
      <alignment horizontal="left" vertical="center" wrapText="1"/>
    </xf>
    <xf numFmtId="0" fontId="5" fillId="2" borderId="1" xfId="1"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4" fillId="0" borderId="0" xfId="2"/>
    <xf numFmtId="0" fontId="6" fillId="0" borderId="0" xfId="0" applyFont="1"/>
    <xf numFmtId="0" fontId="6" fillId="0" borderId="1" xfId="0" applyFont="1" applyBorder="1" applyAlignment="1">
      <alignment vertical="top" wrapText="1"/>
    </xf>
    <xf numFmtId="0" fontId="5"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6" fillId="0" borderId="1" xfId="0" applyFont="1" applyBorder="1" applyAlignment="1">
      <alignment horizontal="center" vertical="center" wrapText="1"/>
    </xf>
    <xf numFmtId="0" fontId="3" fillId="2" borderId="1" xfId="0"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4" xfId="0" applyFont="1" applyBorder="1" applyAlignment="1">
      <alignment vertical="top" wrapText="1"/>
    </xf>
    <xf numFmtId="0" fontId="3" fillId="2" borderId="1" xfId="0" applyFont="1" applyFill="1" applyBorder="1" applyAlignment="1">
      <alignment vertical="top"/>
    </xf>
    <xf numFmtId="0" fontId="8" fillId="4" borderId="7" xfId="0" applyFont="1" applyFill="1" applyBorder="1" applyAlignment="1">
      <alignment horizontal="center"/>
    </xf>
    <xf numFmtId="0" fontId="6" fillId="0" borderId="7" xfId="0" applyFont="1" applyBorder="1" applyAlignment="1">
      <alignment horizontal="left" vertical="top"/>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6" fillId="0" borderId="8" xfId="0" applyFont="1" applyBorder="1" applyAlignment="1">
      <alignment horizontal="left" vertical="top"/>
    </xf>
    <xf numFmtId="0" fontId="6" fillId="2" borderId="1" xfId="0" applyFont="1" applyFill="1" applyBorder="1" applyAlignment="1">
      <alignment horizontal="left" vertical="top" wrapText="1"/>
    </xf>
    <xf numFmtId="0" fontId="12" fillId="0" borderId="0" xfId="3"/>
    <xf numFmtId="0" fontId="13" fillId="3" borderId="13" xfId="3" applyFont="1" applyFill="1" applyBorder="1" applyAlignment="1">
      <alignment vertical="center"/>
    </xf>
    <xf numFmtId="0" fontId="13" fillId="3" borderId="13" xfId="3" applyFont="1" applyFill="1" applyBorder="1" applyAlignment="1">
      <alignment vertical="top" wrapText="1"/>
    </xf>
    <xf numFmtId="0" fontId="13" fillId="3" borderId="13" xfId="3" applyFont="1" applyFill="1" applyBorder="1" applyAlignment="1">
      <alignment vertical="top"/>
    </xf>
    <xf numFmtId="0" fontId="13" fillId="3" borderId="15" xfId="3" applyFont="1" applyFill="1" applyBorder="1" applyAlignment="1">
      <alignment vertical="top"/>
    </xf>
    <xf numFmtId="0" fontId="4" fillId="0" borderId="0" xfId="3" applyFont="1"/>
    <xf numFmtId="0" fontId="15" fillId="3" borderId="19" xfId="3" applyFont="1" applyFill="1" applyBorder="1" applyAlignment="1">
      <alignment horizontal="center" vertical="top" wrapText="1"/>
    </xf>
    <xf numFmtId="0" fontId="15" fillId="3" borderId="20" xfId="3" applyFont="1" applyFill="1" applyBorder="1" applyAlignment="1">
      <alignment horizontal="center" vertical="top" wrapText="1"/>
    </xf>
    <xf numFmtId="0" fontId="15" fillId="3" borderId="21" xfId="3" applyFont="1" applyFill="1" applyBorder="1" applyAlignment="1">
      <alignment horizontal="center" vertical="top" wrapText="1"/>
    </xf>
    <xf numFmtId="0" fontId="4" fillId="0" borderId="22" xfId="3" applyFont="1" applyBorder="1" applyAlignment="1">
      <alignment horizontal="center" wrapText="1"/>
    </xf>
    <xf numFmtId="0" fontId="4" fillId="0" borderId="7" xfId="3" applyFont="1" applyBorder="1" applyAlignment="1">
      <alignment horizontal="justify" vertical="top" wrapText="1"/>
    </xf>
    <xf numFmtId="0" fontId="4" fillId="0" borderId="23" xfId="3" applyFont="1" applyBorder="1" applyAlignment="1">
      <alignment horizontal="justify" vertical="top" wrapText="1"/>
    </xf>
    <xf numFmtId="0" fontId="4" fillId="0" borderId="13" xfId="3" applyFont="1" applyBorder="1" applyAlignment="1">
      <alignment horizontal="center" wrapText="1"/>
    </xf>
    <xf numFmtId="0" fontId="4" fillId="0" borderId="1" xfId="3" applyFont="1" applyBorder="1" applyAlignment="1">
      <alignment horizontal="justify" vertical="top" wrapText="1"/>
    </xf>
    <xf numFmtId="0" fontId="4" fillId="0" borderId="14" xfId="3" applyFont="1" applyBorder="1" applyAlignment="1">
      <alignment horizontal="justify" vertical="top" wrapText="1"/>
    </xf>
    <xf numFmtId="0" fontId="4" fillId="0" borderId="15" xfId="3" applyFont="1" applyBorder="1" applyAlignment="1">
      <alignment horizontal="center" wrapText="1"/>
    </xf>
    <xf numFmtId="0" fontId="4" fillId="0" borderId="16" xfId="3" applyFont="1" applyBorder="1" applyAlignment="1">
      <alignment horizontal="justify" vertical="top" wrapText="1"/>
    </xf>
    <xf numFmtId="0" fontId="4" fillId="0" borderId="17" xfId="3" applyFont="1" applyBorder="1" applyAlignment="1">
      <alignment horizontal="justify" vertical="top" wrapText="1"/>
    </xf>
    <xf numFmtId="0" fontId="7" fillId="0" borderId="1" xfId="3" applyFont="1" applyBorder="1"/>
    <xf numFmtId="15" fontId="4" fillId="0" borderId="13" xfId="3" applyNumberFormat="1" applyFont="1" applyBorder="1" applyAlignment="1">
      <alignment horizontal="left"/>
    </xf>
    <xf numFmtId="0" fontId="4" fillId="0" borderId="14" xfId="3" applyFont="1" applyBorder="1"/>
    <xf numFmtId="0" fontId="17" fillId="6" borderId="13" xfId="3" applyFont="1" applyFill="1" applyBorder="1" applyAlignment="1">
      <alignment horizontal="center" vertical="center"/>
    </xf>
    <xf numFmtId="0" fontId="17" fillId="6" borderId="14" xfId="3" applyFont="1" applyFill="1" applyBorder="1" applyAlignment="1">
      <alignment horizontal="center" vertical="center" wrapText="1"/>
    </xf>
    <xf numFmtId="0" fontId="4" fillId="0" borderId="0" xfId="3" applyFont="1" applyAlignment="1">
      <alignment horizontal="center" vertical="center" wrapText="1"/>
    </xf>
    <xf numFmtId="0" fontId="18" fillId="0" borderId="13" xfId="3" applyFont="1" applyBorder="1" applyAlignment="1">
      <alignment horizontal="center" vertical="center" wrapText="1"/>
    </xf>
    <xf numFmtId="0" fontId="18" fillId="0" borderId="14" xfId="3" applyFont="1" applyBorder="1" applyAlignment="1">
      <alignment horizontal="center" vertical="center" wrapText="1"/>
    </xf>
    <xf numFmtId="0" fontId="4" fillId="0" borderId="0" xfId="3" applyFont="1" applyAlignment="1">
      <alignment vertical="center" wrapText="1"/>
    </xf>
    <xf numFmtId="0" fontId="4" fillId="0" borderId="13" xfId="3" applyFont="1" applyBorder="1" applyAlignment="1">
      <alignment vertical="top" wrapText="1"/>
    </xf>
    <xf numFmtId="0" fontId="13" fillId="0" borderId="11" xfId="3" applyFont="1" applyBorder="1" applyAlignment="1">
      <alignment vertical="center"/>
    </xf>
    <xf numFmtId="0" fontId="4" fillId="0" borderId="1" xfId="3" applyFont="1" applyBorder="1" applyAlignment="1">
      <alignment vertical="top" wrapText="1"/>
    </xf>
    <xf numFmtId="0" fontId="4" fillId="0" borderId="13" xfId="3" applyFont="1" applyBorder="1" applyAlignment="1">
      <alignment horizontal="center" vertical="top" wrapText="1"/>
    </xf>
    <xf numFmtId="0" fontId="14" fillId="0" borderId="24" xfId="3" applyFont="1" applyBorder="1" applyAlignment="1">
      <alignment horizontal="center" vertical="center"/>
    </xf>
    <xf numFmtId="0" fontId="14" fillId="0" borderId="25" xfId="3" applyFont="1" applyBorder="1" applyAlignment="1">
      <alignment horizontal="center" vertical="center"/>
    </xf>
    <xf numFmtId="15" fontId="4" fillId="0" borderId="13" xfId="3" applyNumberFormat="1" applyFont="1" applyBorder="1" applyAlignment="1">
      <alignment vertical="top" wrapText="1"/>
    </xf>
    <xf numFmtId="15" fontId="4" fillId="0" borderId="14" xfId="3" applyNumberFormat="1" applyFont="1" applyBorder="1" applyAlignment="1">
      <alignment vertical="top" wrapText="1"/>
    </xf>
    <xf numFmtId="0" fontId="13" fillId="0" borderId="10" xfId="3" applyFont="1" applyBorder="1" applyAlignment="1">
      <alignment horizontal="center" vertical="center" wrapText="1"/>
    </xf>
    <xf numFmtId="0" fontId="13" fillId="0" borderId="12" xfId="3" applyFont="1" applyBorder="1" applyAlignment="1">
      <alignment horizontal="center" vertical="center" wrapText="1"/>
    </xf>
    <xf numFmtId="0" fontId="12" fillId="0" borderId="1" xfId="3" applyBorder="1" applyAlignment="1">
      <alignment horizontal="center"/>
    </xf>
    <xf numFmtId="0" fontId="13" fillId="0" borderId="1" xfId="3" applyFont="1" applyBorder="1" applyAlignment="1">
      <alignment horizontal="center" vertical="center"/>
    </xf>
    <xf numFmtId="0" fontId="13" fillId="0" borderId="14" xfId="3" applyFont="1" applyBorder="1" applyAlignment="1">
      <alignment horizontal="center" vertical="center"/>
    </xf>
    <xf numFmtId="0" fontId="14" fillId="0" borderId="1" xfId="3" applyFont="1" applyBorder="1" applyAlignment="1">
      <alignment horizontal="center" vertical="center"/>
    </xf>
    <xf numFmtId="0" fontId="14" fillId="0" borderId="14"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0" fontId="12" fillId="0" borderId="18" xfId="3" applyBorder="1" applyAlignment="1">
      <alignment horizontal="center"/>
    </xf>
    <xf numFmtId="0" fontId="3" fillId="0" borderId="0" xfId="0" applyFont="1"/>
    <xf numFmtId="0" fontId="7" fillId="0" borderId="1" xfId="2" applyFont="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6" xfId="0" applyFont="1" applyFill="1" applyBorder="1" applyAlignment="1">
      <alignment horizontal="center" vertical="center" wrapText="1"/>
    </xf>
    <xf numFmtId="0" fontId="6" fillId="0" borderId="1" xfId="0" applyFont="1" applyBorder="1" applyAlignment="1">
      <alignment horizontal="center"/>
    </xf>
    <xf numFmtId="0" fontId="8" fillId="5" borderId="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3" applyFont="1" applyBorder="1" applyAlignment="1">
      <alignment horizontal="center" vertical="center"/>
    </xf>
    <xf numFmtId="0" fontId="0" fillId="0" borderId="26" xfId="0" applyBorder="1"/>
    <xf numFmtId="0" fontId="7" fillId="0" borderId="27" xfId="3" applyFont="1" applyBorder="1" applyAlignment="1">
      <alignment horizontal="center" vertical="center"/>
    </xf>
    <xf numFmtId="0" fontId="13" fillId="0" borderId="28" xfId="3" applyFont="1" applyBorder="1" applyAlignment="1">
      <alignment vertical="center"/>
    </xf>
    <xf numFmtId="0" fontId="7" fillId="0" borderId="16" xfId="3" applyFont="1" applyBorder="1" applyAlignment="1">
      <alignment horizontal="center" vertical="center"/>
    </xf>
    <xf numFmtId="0" fontId="13" fillId="0" borderId="29" xfId="3" applyFont="1" applyBorder="1" applyAlignment="1">
      <alignment horizontal="center" vertical="center" wrapText="1"/>
    </xf>
    <xf numFmtId="0" fontId="22" fillId="2" borderId="0" xfId="3" applyFont="1" applyFill="1" applyBorder="1" applyAlignment="1">
      <alignment horizontal="center" vertical="center"/>
    </xf>
    <xf numFmtId="0" fontId="13" fillId="3" borderId="30" xfId="3" applyFont="1" applyFill="1" applyBorder="1" applyAlignment="1">
      <alignment vertical="center"/>
    </xf>
    <xf numFmtId="0" fontId="13" fillId="0" borderId="27" xfId="3" applyFont="1" applyBorder="1" applyAlignment="1">
      <alignment horizontal="center" vertical="center"/>
    </xf>
    <xf numFmtId="0" fontId="13" fillId="0" borderId="31" xfId="3" applyFont="1" applyBorder="1" applyAlignment="1">
      <alignment horizontal="center" vertical="center"/>
    </xf>
    <xf numFmtId="0" fontId="4" fillId="0" borderId="32" xfId="3" applyFont="1" applyBorder="1" applyAlignment="1">
      <alignment horizontal="justify" vertical="top" wrapText="1"/>
    </xf>
    <xf numFmtId="0" fontId="1" fillId="0" borderId="3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7" xfId="0" applyFont="1" applyBorder="1" applyAlignment="1">
      <alignment horizontal="center" vertical="center"/>
    </xf>
    <xf numFmtId="0" fontId="19" fillId="2" borderId="27" xfId="0" applyFont="1" applyFill="1" applyBorder="1" applyAlignment="1">
      <alignment horizontal="center" vertical="center" wrapText="1"/>
    </xf>
    <xf numFmtId="0" fontId="19" fillId="2" borderId="31" xfId="0" applyFont="1" applyFill="1" applyBorder="1" applyAlignment="1">
      <alignment horizontal="center" vertical="center"/>
    </xf>
    <xf numFmtId="0" fontId="1" fillId="0" borderId="15" xfId="0" applyFont="1" applyBorder="1" applyAlignment="1">
      <alignment horizontal="center" vertical="center" wrapText="1"/>
    </xf>
    <xf numFmtId="0" fontId="23" fillId="0" borderId="16" xfId="0" applyFont="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20" fillId="2" borderId="0" xfId="0" applyFont="1" applyFill="1" applyBorder="1" applyAlignment="1">
      <alignment horizontal="center" vertical="center" wrapText="1"/>
    </xf>
    <xf numFmtId="0" fontId="7" fillId="3" borderId="30" xfId="2" applyFont="1" applyFill="1" applyBorder="1" applyAlignment="1">
      <alignment vertical="center"/>
    </xf>
    <xf numFmtId="0" fontId="7" fillId="0" borderId="27" xfId="2" applyFont="1" applyBorder="1" applyAlignment="1">
      <alignment horizontal="center" vertical="center" wrapText="1"/>
    </xf>
    <xf numFmtId="0" fontId="7" fillId="0" borderId="31" xfId="2" applyFont="1" applyBorder="1" applyAlignment="1">
      <alignment horizontal="center" vertical="center" wrapText="1"/>
    </xf>
    <xf numFmtId="0" fontId="7" fillId="3" borderId="13" xfId="2" applyFont="1" applyFill="1" applyBorder="1" applyAlignment="1">
      <alignment vertical="center"/>
    </xf>
    <xf numFmtId="0" fontId="7" fillId="0" borderId="14" xfId="2" applyFont="1" applyBorder="1" applyAlignment="1">
      <alignment horizontal="center" vertical="center" wrapText="1"/>
    </xf>
    <xf numFmtId="0" fontId="7" fillId="3" borderId="13" xfId="2" applyFont="1" applyFill="1" applyBorder="1" applyAlignment="1">
      <alignment vertical="top" wrapText="1"/>
    </xf>
    <xf numFmtId="0" fontId="7" fillId="3" borderId="13" xfId="2" applyFont="1" applyFill="1" applyBorder="1" applyAlignment="1">
      <alignment vertical="top"/>
    </xf>
    <xf numFmtId="0" fontId="7" fillId="3" borderId="15" xfId="2" applyFont="1" applyFill="1" applyBorder="1" applyAlignment="1">
      <alignment vertical="top"/>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0" xfId="2" applyFont="1" applyFill="1" applyBorder="1" applyAlignment="1">
      <alignment horizontal="center" vertical="center" wrapText="1"/>
    </xf>
    <xf numFmtId="0" fontId="7" fillId="0" borderId="0" xfId="2" applyFont="1" applyFill="1" applyBorder="1" applyAlignment="1">
      <alignment vertical="top"/>
    </xf>
    <xf numFmtId="0" fontId="5" fillId="2" borderId="7" xfId="0"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3" borderId="27"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3" fillId="0" borderId="13" xfId="0" applyFont="1" applyBorder="1" applyAlignment="1">
      <alignment horizontal="center" vertical="center" wrapText="1"/>
    </xf>
    <xf numFmtId="0" fontId="11" fillId="2" borderId="14" xfId="0" applyFont="1" applyFill="1" applyBorder="1" applyAlignment="1">
      <alignment horizontal="center" vertical="center"/>
    </xf>
    <xf numFmtId="0" fontId="3"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7" borderId="13" xfId="0" applyFont="1" applyFill="1" applyBorder="1" applyAlignment="1">
      <alignment horizontal="center"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3" fillId="2" borderId="16" xfId="0" applyFont="1" applyFill="1" applyBorder="1" applyAlignment="1">
      <alignment vertical="top" wrapText="1"/>
    </xf>
    <xf numFmtId="0" fontId="3" fillId="2" borderId="17"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0" borderId="16"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5" fillId="2" borderId="7" xfId="1" applyFont="1" applyFill="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xf>
    <xf numFmtId="0" fontId="5" fillId="2" borderId="15"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5" fillId="2" borderId="16" xfId="1" applyFont="1" applyFill="1" applyBorder="1" applyAlignment="1">
      <alignment horizontal="center" vertical="center" wrapText="1"/>
    </xf>
    <xf numFmtId="0" fontId="3" fillId="2" borderId="16" xfId="0" applyFont="1" applyFill="1" applyBorder="1" applyAlignment="1">
      <alignment horizontal="left" vertical="center" wrapText="1"/>
    </xf>
    <xf numFmtId="0" fontId="11" fillId="2" borderId="17" xfId="0" applyFont="1" applyFill="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Normal 4" xfId="3" xr:uid="{13A7DA18-B829-4D07-8E0A-5CF479FE599C}"/>
  </cellStyles>
  <dxfs count="1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E43C20"/>
      <color rgb="FFF3782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1628775</xdr:colOff>
      <xdr:row>4</xdr:row>
      <xdr:rowOff>0</xdr:rowOff>
    </xdr:to>
    <xdr:sp macro="" textlink="">
      <xdr:nvSpPr>
        <xdr:cNvPr id="2" name="Rectangle 21">
          <a:extLst>
            <a:ext uri="{FF2B5EF4-FFF2-40B4-BE49-F238E27FC236}">
              <a16:creationId xmlns:a16="http://schemas.microsoft.com/office/drawing/2014/main" id="{961AA240-2616-41AE-85CA-B5276E6E0C4E}"/>
            </a:ext>
          </a:extLst>
        </xdr:cNvPr>
        <xdr:cNvSpPr>
          <a:spLocks noChangeArrowheads="1"/>
        </xdr:cNvSpPr>
      </xdr:nvSpPr>
      <xdr:spPr bwMode="auto">
        <a:xfrm>
          <a:off x="4051300" y="1847850"/>
          <a:ext cx="1628775" cy="0"/>
        </a:xfrm>
        <a:prstGeom prst="rect">
          <a:avLst/>
        </a:prstGeom>
        <a:solidFill>
          <a:srgbClr xmlns:mc="http://schemas.openxmlformats.org/markup-compatibility/2006" xmlns:a14="http://schemas.microsoft.com/office/drawing/2010/main" val="CCFFFF" mc:Ignorable="a14" a14:legacySpreadsheetColorIndex="4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s-CO" sz="1200" b="1" i="0" u="none" strike="noStrike" baseline="0">
              <a:solidFill>
                <a:srgbClr val="000000"/>
              </a:solidFill>
              <a:latin typeface="Arial"/>
              <a:cs typeface="Arial"/>
            </a:rPr>
            <a:t>CATÁLOGO ASPECTOS E IMPACTOS AMBIENTALES Y CRITERIOS PARA EVALUAR LA SIGNIFICANCIA </a:t>
          </a:r>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66675</xdr:rowOff>
    </xdr:from>
    <xdr:to>
      <xdr:col>0</xdr:col>
      <xdr:colOff>2076450</xdr:colOff>
      <xdr:row>2</xdr:row>
      <xdr:rowOff>361950</xdr:rowOff>
    </xdr:to>
    <xdr:pic>
      <xdr:nvPicPr>
        <xdr:cNvPr id="2" name="Imagen 1">
          <a:extLst>
            <a:ext uri="{FF2B5EF4-FFF2-40B4-BE49-F238E27FC236}">
              <a16:creationId xmlns:a16="http://schemas.microsoft.com/office/drawing/2014/main" id="{3AFAA4F2-989E-4CEB-9094-9A1A31CE0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0" y="66675"/>
          <a:ext cx="14605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690563</xdr:colOff>
      <xdr:row>0</xdr:row>
      <xdr:rowOff>169069</xdr:rowOff>
    </xdr:from>
    <xdr:to>
      <xdr:col>0</xdr:col>
      <xdr:colOff>3729038</xdr:colOff>
      <xdr:row>1</xdr:row>
      <xdr:rowOff>483394</xdr:rowOff>
    </xdr:to>
    <xdr:pic>
      <xdr:nvPicPr>
        <xdr:cNvPr id="4" name="Imagen 3">
          <a:extLst>
            <a:ext uri="{FF2B5EF4-FFF2-40B4-BE49-F238E27FC236}">
              <a16:creationId xmlns:a16="http://schemas.microsoft.com/office/drawing/2014/main" id="{4CFA0BCC-0C0F-4C34-A106-9BBBF777D8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3" y="169069"/>
          <a:ext cx="3038475" cy="1183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420158</xdr:colOff>
      <xdr:row>0</xdr:row>
      <xdr:rowOff>21167</xdr:rowOff>
    </xdr:from>
    <xdr:to>
      <xdr:col>0</xdr:col>
      <xdr:colOff>2696633</xdr:colOff>
      <xdr:row>1</xdr:row>
      <xdr:rowOff>411692</xdr:rowOff>
    </xdr:to>
    <xdr:pic>
      <xdr:nvPicPr>
        <xdr:cNvPr id="5" name="Imagen 4">
          <a:extLst>
            <a:ext uri="{FF2B5EF4-FFF2-40B4-BE49-F238E27FC236}">
              <a16:creationId xmlns:a16="http://schemas.microsoft.com/office/drawing/2014/main" id="{A1D3FC34-EB16-49A6-BDBA-287F7429A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158" y="21167"/>
          <a:ext cx="2276475" cy="8138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666750</xdr:colOff>
      <xdr:row>0</xdr:row>
      <xdr:rowOff>133350</xdr:rowOff>
    </xdr:from>
    <xdr:to>
      <xdr:col>0</xdr:col>
      <xdr:colOff>3705225</xdr:colOff>
      <xdr:row>1</xdr:row>
      <xdr:rowOff>447675</xdr:rowOff>
    </xdr:to>
    <xdr:pic>
      <xdr:nvPicPr>
        <xdr:cNvPr id="2" name="Imagen 1">
          <a:extLst>
            <a:ext uri="{FF2B5EF4-FFF2-40B4-BE49-F238E27FC236}">
              <a16:creationId xmlns:a16="http://schemas.microsoft.com/office/drawing/2014/main" id="{EE84643A-2F30-4D11-8CC5-C2D466C61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133350"/>
          <a:ext cx="3038475" cy="1177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200025</xdr:rowOff>
    </xdr:from>
    <xdr:to>
      <xdr:col>0</xdr:col>
      <xdr:colOff>1559683</xdr:colOff>
      <xdr:row>1</xdr:row>
      <xdr:rowOff>485775</xdr:rowOff>
    </xdr:to>
    <xdr:pic>
      <xdr:nvPicPr>
        <xdr:cNvPr id="3" name="Imagen 2">
          <a:extLst>
            <a:ext uri="{FF2B5EF4-FFF2-40B4-BE49-F238E27FC236}">
              <a16:creationId xmlns:a16="http://schemas.microsoft.com/office/drawing/2014/main" id="{01FEF954-C1B3-4050-9F3E-DBCEF9FF5F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00025"/>
          <a:ext cx="1473958" cy="790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ant02\DocumentacionProcesos\GestionAdministrativa\DesarrollarTH\Documentaci&#243;nt&#233;cnicaSO\PFRInstalaciones\Actualizaci&#243;n%20PFR%20BANAD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sanet/DocumentacionProcesos/GestionAdministrativa/DesarrollarTH/Documentaci&#243;nt&#233;cnicaSO/PFRInstalaciones/PFRInstalaciones_Noroccidente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SA\EVALUACIONES%20RIESGO%20PSICOSOCIAL%202011\RiesgosPsicosocial_V08h_ISA_2_2.xl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 PROC-ACT-LABOR"/>
      <sheetName val="Catálogo FR"/>
      <sheetName val="GRUPO OCUP"/>
      <sheetName val="Formato_Matriz_PFR"/>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RDetalle"/>
      <sheetName val="Lista"/>
      <sheetName val="PFRInstalaciones_Noroccidente_V"/>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ajes"/>
      <sheetName val="DatosRPS"/>
      <sheetName val="PsicIn"/>
      <sheetName val="ResTOT"/>
      <sheetName val="ResTOT2"/>
      <sheetName val="TD_DomDim"/>
      <sheetName val="DatGen"/>
      <sheetName val="ForA"/>
      <sheetName val="ForB"/>
      <sheetName val="ForEx"/>
      <sheetName val="ForEstr"/>
      <sheetName val="BDRDG"/>
      <sheetName val="BDRtasA"/>
      <sheetName val="BDRtasB"/>
      <sheetName val="BDRtasEx"/>
      <sheetName val="BDRtasEstr"/>
      <sheetName val="RiesgosPsicosocial_V08h_ISA_2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5DBD-337D-4B9A-B816-75694D0365B5}">
  <dimension ref="A1:B56"/>
  <sheetViews>
    <sheetView showGridLines="0" zoomScaleNormal="100" workbookViewId="0">
      <selection activeCell="B13" sqref="B13"/>
    </sheetView>
  </sheetViews>
  <sheetFormatPr baseColWidth="10" defaultColWidth="11.42578125" defaultRowHeight="12.75" x14ac:dyDescent="0.25"/>
  <cols>
    <col min="1" max="2" width="58" style="56" customWidth="1"/>
    <col min="3" max="16384" width="11.42578125" style="56"/>
  </cols>
  <sheetData>
    <row r="1" spans="1:2" s="35" customFormat="1" ht="36" customHeight="1" x14ac:dyDescent="0.2">
      <c r="A1" s="61" t="s">
        <v>0</v>
      </c>
      <c r="B1" s="62"/>
    </row>
    <row r="2" spans="1:2" s="35" customFormat="1" ht="43.5" customHeight="1" x14ac:dyDescent="0.2">
      <c r="A2" s="63" t="s">
        <v>1</v>
      </c>
      <c r="B2" s="64"/>
    </row>
    <row r="3" spans="1:2" s="35" customFormat="1" x14ac:dyDescent="0.2">
      <c r="A3" s="49"/>
      <c r="B3" s="50"/>
    </row>
    <row r="4" spans="1:2" s="53" customFormat="1" ht="15" x14ac:dyDescent="0.25">
      <c r="A4" s="51" t="s">
        <v>2</v>
      </c>
      <c r="B4" s="52" t="s">
        <v>3</v>
      </c>
    </row>
    <row r="5" spans="1:2" ht="60" x14ac:dyDescent="0.25">
      <c r="A5" s="54" t="s">
        <v>4</v>
      </c>
      <c r="B5" s="55" t="s">
        <v>5</v>
      </c>
    </row>
    <row r="6" spans="1:2" x14ac:dyDescent="0.25">
      <c r="A6" s="57" t="s">
        <v>6</v>
      </c>
      <c r="B6" s="57" t="s">
        <v>7</v>
      </c>
    </row>
    <row r="7" spans="1:2" x14ac:dyDescent="0.25">
      <c r="A7" s="57" t="s">
        <v>8</v>
      </c>
      <c r="B7" s="57" t="s">
        <v>9</v>
      </c>
    </row>
    <row r="8" spans="1:2" x14ac:dyDescent="0.25">
      <c r="A8" s="57" t="s">
        <v>10</v>
      </c>
      <c r="B8" s="57" t="s">
        <v>11</v>
      </c>
    </row>
    <row r="9" spans="1:2" x14ac:dyDescent="0.25">
      <c r="A9" s="57" t="s">
        <v>12</v>
      </c>
      <c r="B9" s="57" t="s">
        <v>13</v>
      </c>
    </row>
    <row r="10" spans="1:2" x14ac:dyDescent="0.25">
      <c r="A10" s="57" t="s">
        <v>14</v>
      </c>
      <c r="B10" s="57" t="s">
        <v>15</v>
      </c>
    </row>
    <row r="11" spans="1:2" ht="25.5" x14ac:dyDescent="0.25">
      <c r="A11" s="57" t="s">
        <v>16</v>
      </c>
      <c r="B11" s="57" t="s">
        <v>17</v>
      </c>
    </row>
    <row r="12" spans="1:2" ht="25.5" x14ac:dyDescent="0.25">
      <c r="A12" s="57" t="s">
        <v>18</v>
      </c>
      <c r="B12" s="57" t="s">
        <v>19</v>
      </c>
    </row>
    <row r="13" spans="1:2" ht="25.5" x14ac:dyDescent="0.25">
      <c r="A13" s="57" t="s">
        <v>20</v>
      </c>
      <c r="B13" s="57" t="s">
        <v>21</v>
      </c>
    </row>
    <row r="14" spans="1:2" ht="25.5" x14ac:dyDescent="0.25">
      <c r="A14" s="57" t="s">
        <v>22</v>
      </c>
      <c r="B14" s="57" t="s">
        <v>23</v>
      </c>
    </row>
    <row r="15" spans="1:2" x14ac:dyDescent="0.25">
      <c r="A15" s="57" t="s">
        <v>24</v>
      </c>
      <c r="B15" s="57" t="s">
        <v>25</v>
      </c>
    </row>
    <row r="16" spans="1:2" ht="25.5" x14ac:dyDescent="0.25">
      <c r="A16" s="57" t="s">
        <v>26</v>
      </c>
      <c r="B16" s="57" t="s">
        <v>27</v>
      </c>
    </row>
    <row r="17" spans="1:2" ht="25.5" x14ac:dyDescent="0.25">
      <c r="A17" s="57" t="s">
        <v>28</v>
      </c>
      <c r="B17" s="57" t="s">
        <v>29</v>
      </c>
    </row>
    <row r="18" spans="1:2" ht="25.5" x14ac:dyDescent="0.25">
      <c r="A18" s="57" t="s">
        <v>30</v>
      </c>
      <c r="B18" s="57" t="s">
        <v>31</v>
      </c>
    </row>
    <row r="19" spans="1:2" x14ac:dyDescent="0.25">
      <c r="A19" s="57" t="s">
        <v>32</v>
      </c>
      <c r="B19" s="57" t="s">
        <v>33</v>
      </c>
    </row>
    <row r="20" spans="1:2" x14ac:dyDescent="0.25">
      <c r="A20" s="57" t="s">
        <v>34</v>
      </c>
      <c r="B20" s="57" t="s">
        <v>35</v>
      </c>
    </row>
    <row r="21" spans="1:2" x14ac:dyDescent="0.25">
      <c r="A21" s="57" t="s">
        <v>36</v>
      </c>
      <c r="B21" s="57" t="s">
        <v>37</v>
      </c>
    </row>
    <row r="22" spans="1:2" ht="25.5" x14ac:dyDescent="0.25">
      <c r="A22" s="57" t="s">
        <v>38</v>
      </c>
      <c r="B22" s="57" t="s">
        <v>39</v>
      </c>
    </row>
    <row r="23" spans="1:2" ht="38.450000000000003" customHeight="1" x14ac:dyDescent="0.25">
      <c r="A23" s="57" t="s">
        <v>40</v>
      </c>
      <c r="B23" s="57" t="s">
        <v>41</v>
      </c>
    </row>
    <row r="24" spans="1:2" ht="25.5" x14ac:dyDescent="0.25">
      <c r="A24" s="57" t="s">
        <v>42</v>
      </c>
      <c r="B24" s="57" t="s">
        <v>43</v>
      </c>
    </row>
    <row r="25" spans="1:2" x14ac:dyDescent="0.25">
      <c r="A25" s="57" t="s">
        <v>44</v>
      </c>
      <c r="B25" s="57" t="s">
        <v>45</v>
      </c>
    </row>
    <row r="26" spans="1:2" x14ac:dyDescent="0.25">
      <c r="A26" s="57" t="s">
        <v>46</v>
      </c>
      <c r="B26" s="57" t="s">
        <v>47</v>
      </c>
    </row>
    <row r="27" spans="1:2" x14ac:dyDescent="0.25">
      <c r="A27" s="57" t="s">
        <v>48</v>
      </c>
      <c r="B27" s="57" t="s">
        <v>49</v>
      </c>
    </row>
    <row r="28" spans="1:2" ht="25.5" x14ac:dyDescent="0.25">
      <c r="A28" s="57" t="s">
        <v>50</v>
      </c>
      <c r="B28" s="57" t="s">
        <v>51</v>
      </c>
    </row>
    <row r="29" spans="1:2" ht="25.5" x14ac:dyDescent="0.25">
      <c r="A29" s="57" t="s">
        <v>52</v>
      </c>
      <c r="B29" s="57" t="s">
        <v>53</v>
      </c>
    </row>
    <row r="30" spans="1:2" ht="25.5" x14ac:dyDescent="0.25">
      <c r="A30" s="57" t="s">
        <v>54</v>
      </c>
      <c r="B30" s="57" t="s">
        <v>55</v>
      </c>
    </row>
    <row r="31" spans="1:2" x14ac:dyDescent="0.25">
      <c r="A31" s="57" t="s">
        <v>56</v>
      </c>
      <c r="B31" s="57" t="s">
        <v>57</v>
      </c>
    </row>
    <row r="32" spans="1:2" ht="25.5" x14ac:dyDescent="0.25">
      <c r="A32" s="57" t="s">
        <v>58</v>
      </c>
      <c r="B32" s="57" t="s">
        <v>59</v>
      </c>
    </row>
    <row r="33" spans="1:2" x14ac:dyDescent="0.25">
      <c r="A33" s="59" t="s">
        <v>60</v>
      </c>
      <c r="B33" s="57" t="s">
        <v>61</v>
      </c>
    </row>
    <row r="34" spans="1:2" x14ac:dyDescent="0.25">
      <c r="A34" s="59" t="s">
        <v>62</v>
      </c>
      <c r="B34" s="57" t="s">
        <v>63</v>
      </c>
    </row>
    <row r="35" spans="1:2" x14ac:dyDescent="0.25">
      <c r="A35" s="59" t="s">
        <v>64</v>
      </c>
    </row>
    <row r="36" spans="1:2" x14ac:dyDescent="0.25">
      <c r="A36" s="59" t="s">
        <v>65</v>
      </c>
      <c r="B36" s="57"/>
    </row>
    <row r="37" spans="1:2" x14ac:dyDescent="0.25">
      <c r="A37" s="59" t="s">
        <v>66</v>
      </c>
      <c r="B37" s="57"/>
    </row>
    <row r="38" spans="1:2" x14ac:dyDescent="0.25">
      <c r="A38" s="59" t="s">
        <v>67</v>
      </c>
      <c r="B38" s="57"/>
    </row>
    <row r="39" spans="1:2" x14ac:dyDescent="0.25">
      <c r="A39" s="59" t="s">
        <v>68</v>
      </c>
      <c r="B39" s="57"/>
    </row>
    <row r="40" spans="1:2" x14ac:dyDescent="0.25">
      <c r="A40" s="59" t="s">
        <v>69</v>
      </c>
      <c r="B40" s="57"/>
    </row>
    <row r="41" spans="1:2" x14ac:dyDescent="0.25">
      <c r="A41" s="59" t="s">
        <v>70</v>
      </c>
      <c r="B41" s="57"/>
    </row>
    <row r="42" spans="1:2" x14ac:dyDescent="0.25">
      <c r="A42" s="59" t="s">
        <v>71</v>
      </c>
      <c r="B42" s="57"/>
    </row>
    <row r="43" spans="1:2" ht="25.5" x14ac:dyDescent="0.25">
      <c r="A43" s="59" t="s">
        <v>72</v>
      </c>
      <c r="B43" s="57"/>
    </row>
    <row r="44" spans="1:2" x14ac:dyDescent="0.25">
      <c r="A44" s="59" t="s">
        <v>73</v>
      </c>
      <c r="B44" s="57"/>
    </row>
    <row r="45" spans="1:2" x14ac:dyDescent="0.25">
      <c r="A45" s="59" t="s">
        <v>74</v>
      </c>
      <c r="B45" s="57"/>
    </row>
    <row r="46" spans="1:2" x14ac:dyDescent="0.25">
      <c r="A46" s="59" t="s">
        <v>75</v>
      </c>
      <c r="B46" s="57"/>
    </row>
    <row r="47" spans="1:2" x14ac:dyDescent="0.25">
      <c r="A47" s="59" t="s">
        <v>76</v>
      </c>
      <c r="B47" s="57"/>
    </row>
    <row r="48" spans="1:2" x14ac:dyDescent="0.25">
      <c r="A48" s="59" t="s">
        <v>77</v>
      </c>
      <c r="B48" s="57"/>
    </row>
    <row r="49" spans="1:2" x14ac:dyDescent="0.25">
      <c r="A49" s="59" t="s">
        <v>78</v>
      </c>
      <c r="B49" s="57"/>
    </row>
    <row r="50" spans="1:2" x14ac:dyDescent="0.25">
      <c r="A50" s="59" t="s">
        <v>79</v>
      </c>
      <c r="B50" s="57"/>
    </row>
    <row r="51" spans="1:2" x14ac:dyDescent="0.25">
      <c r="A51" s="59" t="s">
        <v>80</v>
      </c>
      <c r="B51" s="57"/>
    </row>
    <row r="52" spans="1:2" x14ac:dyDescent="0.25">
      <c r="A52" s="59" t="s">
        <v>81</v>
      </c>
      <c r="B52" s="57"/>
    </row>
    <row r="53" spans="1:2" x14ac:dyDescent="0.25">
      <c r="A53" s="59" t="s">
        <v>82</v>
      </c>
      <c r="B53" s="57"/>
    </row>
    <row r="54" spans="1:2" x14ac:dyDescent="0.25">
      <c r="A54" s="59" t="s">
        <v>83</v>
      </c>
      <c r="B54" s="57"/>
    </row>
    <row r="55" spans="1:2" x14ac:dyDescent="0.25">
      <c r="A55" s="59" t="s">
        <v>84</v>
      </c>
      <c r="B55" s="57"/>
    </row>
    <row r="56" spans="1:2" x14ac:dyDescent="0.25">
      <c r="B56" s="57"/>
    </row>
  </sheetData>
  <mergeCells count="2">
    <mergeCell ref="A1:B1"/>
    <mergeCell ref="A2:B2"/>
  </mergeCells>
  <pageMargins left="0.78740157480314965" right="0.78740157480314965" top="0.98425196850393704" bottom="0.98425196850393704" header="0" footer="0"/>
  <pageSetup scale="74" fitToHeight="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CCDE-BE3C-4E34-B54F-6BAF12AEA51A}">
  <sheetPr>
    <pageSetUpPr fitToPage="1"/>
  </sheetPr>
  <dimension ref="A1:D35"/>
  <sheetViews>
    <sheetView showGridLines="0" tabSelected="1" zoomScale="120" zoomScaleNormal="120" zoomScaleSheetLayoutView="100" workbookViewId="0">
      <selection activeCell="B32" sqref="B32"/>
    </sheetView>
  </sheetViews>
  <sheetFormatPr baseColWidth="10" defaultColWidth="10.85546875" defaultRowHeight="12.75" x14ac:dyDescent="0.2"/>
  <cols>
    <col min="1" max="1" width="53" style="30" customWidth="1"/>
    <col min="2" max="2" width="54.7109375" style="30" customWidth="1"/>
    <col min="3" max="3" width="52.28515625" style="30" customWidth="1"/>
    <col min="4" max="4" width="39" style="30" customWidth="1"/>
    <col min="5" max="16384" width="10.85546875" style="30"/>
  </cols>
  <sheetData>
    <row r="1" spans="1:4" ht="12.75" customHeight="1" x14ac:dyDescent="0.25">
      <c r="A1" s="90"/>
      <c r="B1" s="91" t="s">
        <v>86</v>
      </c>
      <c r="C1" s="91"/>
      <c r="D1" s="65" t="s">
        <v>85</v>
      </c>
    </row>
    <row r="2" spans="1:4" ht="12.75" customHeight="1" x14ac:dyDescent="0.2">
      <c r="A2" s="58"/>
      <c r="B2" s="89"/>
      <c r="C2" s="89"/>
      <c r="D2" s="66"/>
    </row>
    <row r="3" spans="1:4" ht="41.1" customHeight="1" thickBot="1" x14ac:dyDescent="0.25">
      <c r="A3" s="92"/>
      <c r="B3" s="93"/>
      <c r="C3" s="93"/>
      <c r="D3" s="94"/>
    </row>
    <row r="4" spans="1:4" ht="14.1" customHeight="1" thickBot="1" x14ac:dyDescent="0.25">
      <c r="A4" s="95"/>
      <c r="B4" s="95"/>
      <c r="C4" s="95"/>
      <c r="D4" s="95"/>
    </row>
    <row r="5" spans="1:4" ht="15" x14ac:dyDescent="0.2">
      <c r="A5" s="96" t="s">
        <v>87</v>
      </c>
      <c r="B5" s="97"/>
      <c r="C5" s="97"/>
      <c r="D5" s="98"/>
    </row>
    <row r="6" spans="1:4" ht="15" x14ac:dyDescent="0.2">
      <c r="A6" s="31" t="s">
        <v>88</v>
      </c>
      <c r="B6" s="68"/>
      <c r="C6" s="68"/>
      <c r="D6" s="69"/>
    </row>
    <row r="7" spans="1:4" ht="15" x14ac:dyDescent="0.2">
      <c r="A7" s="32" t="s">
        <v>89</v>
      </c>
      <c r="B7" s="68"/>
      <c r="C7" s="68"/>
      <c r="D7" s="69"/>
    </row>
    <row r="8" spans="1:4" ht="15" x14ac:dyDescent="0.2">
      <c r="A8" s="31" t="s">
        <v>90</v>
      </c>
      <c r="B8" s="68"/>
      <c r="C8" s="68"/>
      <c r="D8" s="69"/>
    </row>
    <row r="9" spans="1:4" ht="15" customHeight="1" x14ac:dyDescent="0.2">
      <c r="A9" s="31" t="s">
        <v>91</v>
      </c>
      <c r="B9" s="68"/>
      <c r="C9" s="68"/>
      <c r="D9" s="69"/>
    </row>
    <row r="10" spans="1:4" ht="15" customHeight="1" x14ac:dyDescent="0.2">
      <c r="A10" s="33" t="s">
        <v>92</v>
      </c>
      <c r="B10" s="70"/>
      <c r="C10" s="70"/>
      <c r="D10" s="71"/>
    </row>
    <row r="11" spans="1:4" ht="15" customHeight="1" thickBot="1" x14ac:dyDescent="0.25">
      <c r="A11" s="34" t="s">
        <v>93</v>
      </c>
      <c r="B11" s="72"/>
      <c r="C11" s="72"/>
      <c r="D11" s="73"/>
    </row>
    <row r="12" spans="1:4" ht="15" customHeight="1" thickBot="1" x14ac:dyDescent="0.25">
      <c r="A12" s="35"/>
      <c r="B12" s="74"/>
      <c r="C12" s="74"/>
      <c r="D12" s="74"/>
    </row>
    <row r="13" spans="1:4" ht="66.75" customHeight="1" thickBot="1" x14ac:dyDescent="0.25">
      <c r="A13" s="36" t="s">
        <v>94</v>
      </c>
      <c r="B13" s="37" t="s">
        <v>95</v>
      </c>
      <c r="C13" s="37" t="s">
        <v>96</v>
      </c>
      <c r="D13" s="38" t="s">
        <v>97</v>
      </c>
    </row>
    <row r="14" spans="1:4" ht="18" customHeight="1" x14ac:dyDescent="0.2">
      <c r="A14" s="39"/>
      <c r="B14" s="40"/>
      <c r="C14" s="40"/>
      <c r="D14" s="41"/>
    </row>
    <row r="15" spans="1:4" ht="18" customHeight="1" x14ac:dyDescent="0.2">
      <c r="A15" s="42"/>
      <c r="B15" s="40"/>
      <c r="C15" s="43"/>
      <c r="D15" s="44"/>
    </row>
    <row r="16" spans="1:4" ht="18" customHeight="1" x14ac:dyDescent="0.2">
      <c r="A16" s="42"/>
      <c r="B16" s="40"/>
      <c r="C16" s="43"/>
      <c r="D16" s="44"/>
    </row>
    <row r="17" spans="1:4" ht="18" customHeight="1" x14ac:dyDescent="0.2">
      <c r="A17" s="42"/>
      <c r="B17" s="40"/>
      <c r="C17" s="43"/>
      <c r="D17" s="44"/>
    </row>
    <row r="18" spans="1:4" ht="18" customHeight="1" x14ac:dyDescent="0.2">
      <c r="A18" s="42"/>
      <c r="B18" s="40"/>
      <c r="C18" s="43"/>
      <c r="D18" s="44"/>
    </row>
    <row r="19" spans="1:4" ht="18" customHeight="1" x14ac:dyDescent="0.2">
      <c r="A19" s="42"/>
      <c r="B19" s="40"/>
      <c r="C19" s="43"/>
      <c r="D19" s="44"/>
    </row>
    <row r="20" spans="1:4" ht="18" customHeight="1" x14ac:dyDescent="0.2">
      <c r="A20" s="42"/>
      <c r="B20" s="40"/>
      <c r="C20" s="43"/>
      <c r="D20" s="44"/>
    </row>
    <row r="21" spans="1:4" ht="18" customHeight="1" x14ac:dyDescent="0.2">
      <c r="A21" s="42"/>
      <c r="B21" s="40"/>
      <c r="C21" s="43"/>
      <c r="D21" s="44"/>
    </row>
    <row r="22" spans="1:4" ht="18" customHeight="1" x14ac:dyDescent="0.2">
      <c r="A22" s="42"/>
      <c r="B22" s="40"/>
      <c r="C22" s="43"/>
      <c r="D22" s="44"/>
    </row>
    <row r="23" spans="1:4" ht="18" customHeight="1" x14ac:dyDescent="0.2">
      <c r="A23" s="42"/>
      <c r="B23" s="40"/>
      <c r="C23" s="43"/>
      <c r="D23" s="44"/>
    </row>
    <row r="24" spans="1:4" ht="18" customHeight="1" x14ac:dyDescent="0.2">
      <c r="A24" s="42"/>
      <c r="B24" s="40"/>
      <c r="C24" s="43"/>
      <c r="D24" s="44"/>
    </row>
    <row r="25" spans="1:4" ht="18" customHeight="1" x14ac:dyDescent="0.2">
      <c r="A25" s="42"/>
      <c r="B25" s="40"/>
      <c r="C25" s="43"/>
      <c r="D25" s="44"/>
    </row>
    <row r="26" spans="1:4" ht="18" customHeight="1" x14ac:dyDescent="0.2">
      <c r="A26" s="42"/>
      <c r="B26" s="40"/>
      <c r="C26" s="43"/>
      <c r="D26" s="44"/>
    </row>
    <row r="27" spans="1:4" ht="18" customHeight="1" x14ac:dyDescent="0.2">
      <c r="A27" s="42"/>
      <c r="B27" s="40"/>
      <c r="C27" s="43"/>
      <c r="D27" s="44"/>
    </row>
    <row r="28" spans="1:4" ht="18" customHeight="1" x14ac:dyDescent="0.2">
      <c r="A28" s="42"/>
      <c r="B28" s="40"/>
      <c r="C28" s="43"/>
      <c r="D28" s="44"/>
    </row>
    <row r="29" spans="1:4" ht="18" customHeight="1" thickBot="1" x14ac:dyDescent="0.25">
      <c r="A29" s="45"/>
      <c r="B29" s="99"/>
      <c r="C29" s="46"/>
      <c r="D29" s="47"/>
    </row>
    <row r="34" spans="1:4" ht="15.75" x14ac:dyDescent="0.25">
      <c r="A34" s="48" t="s">
        <v>98</v>
      </c>
      <c r="B34" s="67"/>
      <c r="C34" s="67"/>
      <c r="D34" s="67"/>
    </row>
    <row r="35" spans="1:4" ht="15.75" x14ac:dyDescent="0.25">
      <c r="A35" s="48" t="s">
        <v>99</v>
      </c>
      <c r="B35" s="67"/>
      <c r="C35" s="67"/>
      <c r="D35" s="67"/>
    </row>
  </sheetData>
  <mergeCells count="13">
    <mergeCell ref="D1:D3"/>
    <mergeCell ref="B35:D35"/>
    <mergeCell ref="B5:D5"/>
    <mergeCell ref="B6:D6"/>
    <mergeCell ref="B7:D7"/>
    <mergeCell ref="B8:D8"/>
    <mergeCell ref="B9:D9"/>
    <mergeCell ref="B10:D10"/>
    <mergeCell ref="B11:D11"/>
    <mergeCell ref="B12:D12"/>
    <mergeCell ref="B34:D34"/>
    <mergeCell ref="A4:D4"/>
    <mergeCell ref="B1:C3"/>
  </mergeCells>
  <pageMargins left="0.78740157480314965" right="0.78740157480314965" top="0.98425196850393704" bottom="0.98425196850393704" header="0" footer="0"/>
  <pageSetup scale="60"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A350337-6900-43F3-8AEF-E38BC4A9EFE9}">
          <x14:formula1>
            <xm:f>'ANEXO '!$B$6:$B$33</xm:f>
          </x14:formula1>
          <xm:sqref>C14</xm:sqref>
        </x14:dataValidation>
        <x14:dataValidation type="list" allowBlank="1" showInputMessage="1" showErrorMessage="1" xr:uid="{F32CDC6D-F2B0-486A-AFBD-9560D4556EC7}">
          <x14:formula1>
            <xm:f>'ANEXO '!$A$6:$A$55</xm:f>
          </x14:formula1>
          <xm:sqref>B14:B29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1"/>
  <sheetViews>
    <sheetView showGridLines="0" zoomScale="70" zoomScaleNormal="70" workbookViewId="0">
      <selection activeCell="C13" sqref="C13"/>
    </sheetView>
  </sheetViews>
  <sheetFormatPr baseColWidth="10" defaultColWidth="11.42578125" defaultRowHeight="15" x14ac:dyDescent="0.2"/>
  <cols>
    <col min="1" max="1" width="69.85546875" style="1" customWidth="1"/>
    <col min="2" max="3" width="62.42578125" style="1" customWidth="1"/>
    <col min="4" max="4" width="72.140625" style="1" customWidth="1"/>
    <col min="5" max="5" width="89.85546875" style="1" customWidth="1"/>
    <col min="6" max="6" width="22.7109375" style="1" customWidth="1"/>
    <col min="7" max="16384" width="11.42578125" style="1"/>
  </cols>
  <sheetData>
    <row r="1" spans="1:6" ht="68.25" customHeight="1" x14ac:dyDescent="0.2">
      <c r="A1" s="100"/>
      <c r="B1" s="101" t="s">
        <v>101</v>
      </c>
      <c r="C1" s="102"/>
      <c r="D1" s="102"/>
      <c r="E1" s="103" t="s">
        <v>100</v>
      </c>
      <c r="F1" s="104"/>
    </row>
    <row r="2" spans="1:6" ht="50.25" customHeight="1" thickBot="1" x14ac:dyDescent="0.25">
      <c r="A2" s="105"/>
      <c r="B2" s="106"/>
      <c r="C2" s="106"/>
      <c r="D2" s="106"/>
      <c r="E2" s="107"/>
      <c r="F2" s="108"/>
    </row>
    <row r="3" spans="1:6" s="11" customFormat="1" ht="15.6" customHeight="1" thickBot="1" x14ac:dyDescent="0.25">
      <c r="A3" s="77"/>
      <c r="B3" s="109"/>
      <c r="C3" s="109"/>
      <c r="D3" s="109"/>
      <c r="E3" s="109"/>
      <c r="F3" s="78"/>
    </row>
    <row r="4" spans="1:6" s="11" customFormat="1" ht="15.75" x14ac:dyDescent="0.2">
      <c r="A4" s="110" t="s">
        <v>87</v>
      </c>
      <c r="B4" s="111"/>
      <c r="C4" s="111"/>
      <c r="D4" s="111"/>
      <c r="E4" s="111"/>
      <c r="F4" s="112"/>
    </row>
    <row r="5" spans="1:6" s="11" customFormat="1" ht="15.75" x14ac:dyDescent="0.2">
      <c r="A5" s="113" t="s">
        <v>88</v>
      </c>
      <c r="B5" s="76"/>
      <c r="C5" s="76"/>
      <c r="D5" s="76"/>
      <c r="E5" s="76"/>
      <c r="F5" s="114"/>
    </row>
    <row r="6" spans="1:6" s="11" customFormat="1" ht="15.75" x14ac:dyDescent="0.2">
      <c r="A6" s="115" t="s">
        <v>89</v>
      </c>
      <c r="B6" s="76"/>
      <c r="C6" s="76"/>
      <c r="D6" s="76"/>
      <c r="E6" s="76"/>
      <c r="F6" s="114"/>
    </row>
    <row r="7" spans="1:6" s="11" customFormat="1" ht="15.75" x14ac:dyDescent="0.2">
      <c r="A7" s="113" t="s">
        <v>90</v>
      </c>
      <c r="B7" s="76"/>
      <c r="C7" s="76"/>
      <c r="D7" s="76"/>
      <c r="E7" s="76"/>
      <c r="F7" s="114"/>
    </row>
    <row r="8" spans="1:6" s="11" customFormat="1" ht="15" customHeight="1" x14ac:dyDescent="0.2">
      <c r="A8" s="113" t="s">
        <v>91</v>
      </c>
      <c r="B8" s="76"/>
      <c r="C8" s="76"/>
      <c r="D8" s="76"/>
      <c r="E8" s="76"/>
      <c r="F8" s="114"/>
    </row>
    <row r="9" spans="1:6" s="11" customFormat="1" ht="15" customHeight="1" x14ac:dyDescent="0.2">
      <c r="A9" s="116" t="s">
        <v>92</v>
      </c>
      <c r="B9" s="76"/>
      <c r="C9" s="76"/>
      <c r="D9" s="76"/>
      <c r="E9" s="76"/>
      <c r="F9" s="114"/>
    </row>
    <row r="10" spans="1:6" s="11" customFormat="1" ht="16.5" thickBot="1" x14ac:dyDescent="0.25">
      <c r="A10" s="117" t="s">
        <v>102</v>
      </c>
      <c r="B10" s="118"/>
      <c r="C10" s="118"/>
      <c r="D10" s="118"/>
      <c r="E10" s="118"/>
      <c r="F10" s="119"/>
    </row>
    <row r="11" spans="1:6" s="11" customFormat="1" ht="16.5" thickBot="1" x14ac:dyDescent="0.25">
      <c r="A11" s="121"/>
      <c r="B11" s="120"/>
      <c r="C11" s="120"/>
      <c r="D11" s="120"/>
      <c r="E11" s="120"/>
      <c r="F11" s="120"/>
    </row>
    <row r="12" spans="1:6" ht="80.25" customHeight="1" x14ac:dyDescent="0.2">
      <c r="A12" s="123" t="s">
        <v>103</v>
      </c>
      <c r="B12" s="124" t="s">
        <v>104</v>
      </c>
      <c r="C12" s="124" t="s">
        <v>105</v>
      </c>
      <c r="D12" s="124" t="s">
        <v>106</v>
      </c>
      <c r="E12" s="125" t="s">
        <v>107</v>
      </c>
      <c r="F12" s="126"/>
    </row>
    <row r="13" spans="1:6" s="4" customFormat="1" ht="69.75" customHeight="1" x14ac:dyDescent="0.2">
      <c r="A13" s="127" t="s">
        <v>108</v>
      </c>
      <c r="B13" s="9" t="s">
        <v>56</v>
      </c>
      <c r="C13" s="9" t="s">
        <v>59</v>
      </c>
      <c r="D13" s="3" t="s">
        <v>109</v>
      </c>
      <c r="E13" s="17"/>
      <c r="F13" s="128" t="e">
        <f>_xlfn.IFS(E13=Inicial!$B$10,"Bajo",E13=Inicial!$C$10,"Medio",E13=Inicial!$D$10,"Alto")</f>
        <v>#N/A</v>
      </c>
    </row>
    <row r="14" spans="1:6" s="4" customFormat="1" ht="75" customHeight="1" x14ac:dyDescent="0.2">
      <c r="A14" s="127" t="s">
        <v>108</v>
      </c>
      <c r="B14" s="9" t="s">
        <v>58</v>
      </c>
      <c r="C14" s="9" t="s">
        <v>53</v>
      </c>
      <c r="D14" s="3" t="s">
        <v>110</v>
      </c>
      <c r="E14" s="17"/>
      <c r="F14" s="128" t="e">
        <f>_xlfn.IFS(E14=Inicial!$B$11,"Bajo",E14=Inicial!$D$11,"Alto")</f>
        <v>#N/A</v>
      </c>
    </row>
    <row r="15" spans="1:6" s="4" customFormat="1" ht="96.75" customHeight="1" x14ac:dyDescent="0.2">
      <c r="A15" s="127" t="s">
        <v>108</v>
      </c>
      <c r="B15" s="9" t="s">
        <v>58</v>
      </c>
      <c r="C15" s="9" t="s">
        <v>59</v>
      </c>
      <c r="D15" s="3" t="s">
        <v>109</v>
      </c>
      <c r="E15" s="17"/>
      <c r="F15" s="128" t="e">
        <f>_xlfn.IFS(E15=Inicial!$B$11,"Bajo",E15=Inicial!$D$11,"Alto")</f>
        <v>#N/A</v>
      </c>
    </row>
    <row r="16" spans="1:6" s="4" customFormat="1" ht="323.25" customHeight="1" x14ac:dyDescent="0.2">
      <c r="A16" s="127" t="s">
        <v>108</v>
      </c>
      <c r="B16" s="9" t="s">
        <v>34</v>
      </c>
      <c r="C16" s="9" t="s">
        <v>7</v>
      </c>
      <c r="D16" s="5" t="s">
        <v>111</v>
      </c>
      <c r="E16" s="17"/>
      <c r="F16" s="128" t="e">
        <f>_xlfn.IFS(E16=Inicial!$B$18,"Bajo",E16=Inicial!$C$18,"Medio",E16=Inicial!$D$18,"Alto")</f>
        <v>#N/A</v>
      </c>
    </row>
    <row r="17" spans="1:6" s="4" customFormat="1" ht="105" customHeight="1" x14ac:dyDescent="0.2">
      <c r="A17" s="127" t="s">
        <v>108</v>
      </c>
      <c r="B17" s="9" t="s">
        <v>74</v>
      </c>
      <c r="C17" s="9" t="s">
        <v>17</v>
      </c>
      <c r="D17" s="7" t="s">
        <v>112</v>
      </c>
      <c r="E17" s="17"/>
      <c r="F17" s="128" t="e">
        <f>_xlfn.IFS(E17=Inicial!$B$21,"Bajo",E17=Inicial!$C$21,"Medio",E17=Inicial!$D$21,"Alto")</f>
        <v>#N/A</v>
      </c>
    </row>
    <row r="18" spans="1:6" s="4" customFormat="1" ht="105" customHeight="1" x14ac:dyDescent="0.2">
      <c r="A18" s="127" t="s">
        <v>108</v>
      </c>
      <c r="B18" s="9" t="s">
        <v>74</v>
      </c>
      <c r="C18" s="9" t="s">
        <v>25</v>
      </c>
      <c r="D18" s="7" t="s">
        <v>112</v>
      </c>
      <c r="E18" s="17"/>
      <c r="F18" s="128" t="e">
        <f>_xlfn.IFS(E18=Inicial!$B$21,"Bajo",E18=Inicial!$C$21,"Medio",E18=Inicial!$D$21,"Alto")</f>
        <v>#N/A</v>
      </c>
    </row>
    <row r="19" spans="1:6" s="4" customFormat="1" ht="180" x14ac:dyDescent="0.2">
      <c r="A19" s="129" t="s">
        <v>108</v>
      </c>
      <c r="B19" s="9" t="s">
        <v>38</v>
      </c>
      <c r="C19" s="9" t="s">
        <v>7</v>
      </c>
      <c r="D19" s="3" t="s">
        <v>113</v>
      </c>
      <c r="E19" s="17"/>
      <c r="F19" s="128" t="e">
        <f>_xlfn.IFS(E19=Inicial!$B$14,"Bajo",E19=Inicial!$C$14,"Medio",E19=Inicial!$D$14,"Alto")</f>
        <v>#N/A</v>
      </c>
    </row>
    <row r="20" spans="1:6" s="4" customFormat="1" ht="210" x14ac:dyDescent="0.2">
      <c r="A20" s="129" t="s">
        <v>108</v>
      </c>
      <c r="B20" s="9" t="s">
        <v>38</v>
      </c>
      <c r="C20" s="9" t="s">
        <v>59</v>
      </c>
      <c r="D20" s="3" t="s">
        <v>114</v>
      </c>
      <c r="E20" s="17"/>
      <c r="F20" s="128" t="e">
        <f>_xlfn.IFS(E20=Inicial!$B$10,"Bajo",E20=Inicial!$C$10,"Medio",E20=Inicial!$D$10,"Alto")</f>
        <v>#N/A</v>
      </c>
    </row>
    <row r="21" spans="1:6" s="4" customFormat="1" ht="105.75" customHeight="1" x14ac:dyDescent="0.2">
      <c r="A21" s="129" t="s">
        <v>108</v>
      </c>
      <c r="B21" s="9" t="s">
        <v>10</v>
      </c>
      <c r="C21" s="9" t="s">
        <v>63</v>
      </c>
      <c r="D21" s="5" t="s">
        <v>115</v>
      </c>
      <c r="E21" s="17"/>
      <c r="F21" s="128" t="e">
        <f>_xlfn.IFS(E21=Inicial!$B$27,"Bajo",E21=Inicial!$C$27,"Medio",E21=Inicial!$D$27,"Alto")</f>
        <v>#N/A</v>
      </c>
    </row>
    <row r="22" spans="1:6" s="6" customFormat="1" ht="74.25" customHeight="1" x14ac:dyDescent="0.2">
      <c r="A22" s="129" t="s">
        <v>116</v>
      </c>
      <c r="B22" s="9" t="s">
        <v>58</v>
      </c>
      <c r="C22" s="9" t="s">
        <v>59</v>
      </c>
      <c r="D22" s="3" t="s">
        <v>109</v>
      </c>
      <c r="E22" s="17"/>
      <c r="F22" s="128" t="e">
        <f>_xlfn.IFS(E22=Inicial!$B$11,"Bajo",E22=Inicial!$D$11,"Alto")</f>
        <v>#N/A</v>
      </c>
    </row>
    <row r="23" spans="1:6" s="6" customFormat="1" ht="75" customHeight="1" x14ac:dyDescent="0.2">
      <c r="A23" s="129" t="s">
        <v>116</v>
      </c>
      <c r="B23" s="9" t="s">
        <v>50</v>
      </c>
      <c r="C23" s="9" t="s">
        <v>7</v>
      </c>
      <c r="D23" s="3" t="s">
        <v>117</v>
      </c>
      <c r="E23" s="17"/>
      <c r="F23" s="128" t="e">
        <f>_xlfn.IFS(E23=Inicial!$B$20,"Bajo",E23=Inicial!$C$20,"Medio",E23=Inicial!$D$20,"Alto")</f>
        <v>#N/A</v>
      </c>
    </row>
    <row r="24" spans="1:6" s="6" customFormat="1" ht="90" x14ac:dyDescent="0.2">
      <c r="A24" s="129" t="s">
        <v>116</v>
      </c>
      <c r="B24" s="9" t="s">
        <v>50</v>
      </c>
      <c r="C24" s="9" t="s">
        <v>59</v>
      </c>
      <c r="D24" s="3" t="s">
        <v>118</v>
      </c>
      <c r="E24" s="17"/>
      <c r="F24" s="128" t="e">
        <f>_xlfn.IFS(E24=Inicial!$B$10,"Bajo",E24=Inicial!$C$10,"Medio",E24=Inicial!$D$10,"Alto")</f>
        <v>#N/A</v>
      </c>
    </row>
    <row r="25" spans="1:6" s="6" customFormat="1" ht="360" x14ac:dyDescent="0.2">
      <c r="A25" s="129" t="s">
        <v>116</v>
      </c>
      <c r="B25" s="9" t="s">
        <v>46</v>
      </c>
      <c r="C25" s="9" t="s">
        <v>7</v>
      </c>
      <c r="D25" s="14" t="s">
        <v>119</v>
      </c>
      <c r="E25" s="17"/>
      <c r="F25" s="128" t="e">
        <f>_xlfn.IFS(E25=Inicial!$B$22,"Bajo",E25=Inicial!$C$22,"Medio",E25=Inicial!$D$22,"Alto")</f>
        <v>#N/A</v>
      </c>
    </row>
    <row r="26" spans="1:6" s="6" customFormat="1" ht="361.5" customHeight="1" x14ac:dyDescent="0.2">
      <c r="A26" s="129" t="s">
        <v>116</v>
      </c>
      <c r="B26" s="9" t="s">
        <v>46</v>
      </c>
      <c r="C26" s="9" t="s">
        <v>59</v>
      </c>
      <c r="D26" s="3" t="s">
        <v>120</v>
      </c>
      <c r="E26" s="17"/>
      <c r="F26" s="128" t="e">
        <f>_xlfn.IFS(E26=Inicial!$B$10,"Bajo",E26=Inicial!$C$10,"Medio",E26=Inicial!$D$10,"Alto")</f>
        <v>#N/A</v>
      </c>
    </row>
    <row r="27" spans="1:6" s="6" customFormat="1" ht="210" x14ac:dyDescent="0.2">
      <c r="A27" s="129" t="s">
        <v>116</v>
      </c>
      <c r="B27" s="9" t="s">
        <v>44</v>
      </c>
      <c r="C27" s="9" t="s">
        <v>59</v>
      </c>
      <c r="D27" s="3" t="s">
        <v>121</v>
      </c>
      <c r="E27" s="17"/>
      <c r="F27" s="128" t="e">
        <f>_xlfn.IFS(E27=Inicial!$B$10,"Bajo",E27=Inicial!$C$10,"Medio",E27=Inicial!$D$10,"Alto")</f>
        <v>#N/A</v>
      </c>
    </row>
    <row r="28" spans="1:6" s="6" customFormat="1" ht="210" x14ac:dyDescent="0.2">
      <c r="A28" s="129" t="s">
        <v>116</v>
      </c>
      <c r="B28" s="9" t="s">
        <v>44</v>
      </c>
      <c r="C28" s="9" t="s">
        <v>9</v>
      </c>
      <c r="D28" s="3" t="s">
        <v>122</v>
      </c>
      <c r="E28" s="17"/>
      <c r="F28" s="128" t="e">
        <f>_xlfn.IFS(E28=Inicial!$B$6,"Bajo",E28=Inicial!$C$6,"Medio",E28=Inicial!$D$6,"Alto")</f>
        <v>#N/A</v>
      </c>
    </row>
    <row r="29" spans="1:6" s="6" customFormat="1" ht="180" x14ac:dyDescent="0.2">
      <c r="A29" s="129" t="s">
        <v>123</v>
      </c>
      <c r="B29" s="9" t="s">
        <v>28</v>
      </c>
      <c r="C29" s="9" t="s">
        <v>35</v>
      </c>
      <c r="D29" s="3" t="s">
        <v>124</v>
      </c>
      <c r="E29" s="17"/>
      <c r="F29" s="128" t="e">
        <f>_xlfn.IFS(E29=Inicial!$B$16,"Bajo",E29=Inicial!$C$16,"Medio",E29=Inicial!$D$16,"Alto")</f>
        <v>#N/A</v>
      </c>
    </row>
    <row r="30" spans="1:6" s="6" customFormat="1" ht="180" x14ac:dyDescent="0.2">
      <c r="A30" s="129" t="s">
        <v>123</v>
      </c>
      <c r="B30" s="9" t="s">
        <v>30</v>
      </c>
      <c r="C30" s="9" t="s">
        <v>35</v>
      </c>
      <c r="D30" s="3" t="s">
        <v>124</v>
      </c>
      <c r="E30" s="17"/>
      <c r="F30" s="128" t="e">
        <f>_xlfn.IFS(E30=Inicial!$B$16,"Bajo",E30=Inicial!$C$16,"Medio",E30=Inicial!$D$16,"Alto")</f>
        <v>#N/A</v>
      </c>
    </row>
    <row r="31" spans="1:6" s="6" customFormat="1" ht="195" x14ac:dyDescent="0.2">
      <c r="A31" s="129" t="s">
        <v>123</v>
      </c>
      <c r="B31" s="9" t="s">
        <v>28</v>
      </c>
      <c r="C31" s="9" t="s">
        <v>37</v>
      </c>
      <c r="D31" s="5" t="s">
        <v>125</v>
      </c>
      <c r="E31" s="17"/>
      <c r="F31" s="128" t="e">
        <f>_xlfn.IFS(E31=Inicial!$B$7,"Bajo",E31=Inicial!$C$7,"Medio",E31=Inicial!$D$7,"Alto")</f>
        <v>#N/A</v>
      </c>
    </row>
    <row r="32" spans="1:6" s="6" customFormat="1" ht="195" x14ac:dyDescent="0.2">
      <c r="A32" s="129" t="s">
        <v>123</v>
      </c>
      <c r="B32" s="9" t="s">
        <v>30</v>
      </c>
      <c r="C32" s="9" t="s">
        <v>37</v>
      </c>
      <c r="D32" s="5" t="s">
        <v>125</v>
      </c>
      <c r="E32" s="17"/>
      <c r="F32" s="128" t="e">
        <f>_xlfn.IFS(E32=Inicial!$B$7,"Bajo",E32=Inicial!$C$7,"Medio",E32=Inicial!$D$7,"Alto")</f>
        <v>#N/A</v>
      </c>
    </row>
    <row r="33" spans="1:6" s="6" customFormat="1" ht="45" customHeight="1" x14ac:dyDescent="0.2">
      <c r="A33" s="129" t="s">
        <v>123</v>
      </c>
      <c r="B33" s="9" t="s">
        <v>28</v>
      </c>
      <c r="C33" s="9" t="s">
        <v>39</v>
      </c>
      <c r="D33" s="5" t="s">
        <v>126</v>
      </c>
      <c r="E33" s="17"/>
      <c r="F33" s="128" t="e">
        <f>_xlfn.IFS(E33=Inicial!$B$8,"Bajo",E33=Inicial!$D$8,"Alto")</f>
        <v>#N/A</v>
      </c>
    </row>
    <row r="34" spans="1:6" s="6" customFormat="1" ht="45" customHeight="1" x14ac:dyDescent="0.2">
      <c r="A34" s="129" t="s">
        <v>123</v>
      </c>
      <c r="B34" s="9" t="s">
        <v>30</v>
      </c>
      <c r="C34" s="9" t="s">
        <v>39</v>
      </c>
      <c r="D34" s="5" t="s">
        <v>126</v>
      </c>
      <c r="E34" s="17"/>
      <c r="F34" s="128" t="e">
        <f>_xlfn.IFS(E34=Inicial!$B$8,"Bajo",E34=Inicial!$D$8,"Alto")</f>
        <v>#N/A</v>
      </c>
    </row>
    <row r="35" spans="1:6" s="6" customFormat="1" ht="45" customHeight="1" x14ac:dyDescent="0.2">
      <c r="A35" s="129" t="s">
        <v>123</v>
      </c>
      <c r="B35" s="9" t="s">
        <v>28</v>
      </c>
      <c r="C35" s="9" t="s">
        <v>59</v>
      </c>
      <c r="D35" s="3" t="s">
        <v>127</v>
      </c>
      <c r="E35" s="17"/>
      <c r="F35" s="128" t="e">
        <f>_xlfn.IFS(E35=Inicial!$B$10,"Bajo",E35=Inicial!$C$10,"Medio",E35=Inicial!$D$10,"Alto")</f>
        <v>#N/A</v>
      </c>
    </row>
    <row r="36" spans="1:6" s="6" customFormat="1" ht="60.75" customHeight="1" x14ac:dyDescent="0.2">
      <c r="A36" s="129" t="s">
        <v>123</v>
      </c>
      <c r="B36" s="9" t="s">
        <v>30</v>
      </c>
      <c r="C36" s="9" t="s">
        <v>59</v>
      </c>
      <c r="D36" s="3" t="s">
        <v>127</v>
      </c>
      <c r="E36" s="17"/>
      <c r="F36" s="128" t="e">
        <f>_xlfn.IFS(E36=Inicial!$B$10,"Bajo",E36=Inicial!$C$10,"Medio",E36=Inicial!$D$10,"Alto")</f>
        <v>#N/A</v>
      </c>
    </row>
    <row r="37" spans="1:6" s="6" customFormat="1" ht="242.25" customHeight="1" x14ac:dyDescent="0.2">
      <c r="A37" s="129" t="s">
        <v>128</v>
      </c>
      <c r="B37" s="9" t="s">
        <v>56</v>
      </c>
      <c r="C37" s="9" t="s">
        <v>53</v>
      </c>
      <c r="D37" s="3" t="s">
        <v>129</v>
      </c>
      <c r="E37" s="17"/>
      <c r="F37" s="128" t="e">
        <f>_xlfn.IFS(E37=Inicial!$B$10,"Bajo",E37=Inicial!$C$10,"Medio",E37=Inicial!$D$10,"Alto")</f>
        <v>#N/A</v>
      </c>
    </row>
    <row r="38" spans="1:6" s="6" customFormat="1" ht="60.75" customHeight="1" x14ac:dyDescent="0.2">
      <c r="A38" s="129" t="s">
        <v>128</v>
      </c>
      <c r="B38" s="9" t="s">
        <v>56</v>
      </c>
      <c r="C38" s="9" t="s">
        <v>59</v>
      </c>
      <c r="D38" s="3" t="s">
        <v>109</v>
      </c>
      <c r="E38" s="17"/>
      <c r="F38" s="128" t="e">
        <f>_xlfn.IFS(E38=Inicial!$B$10,"Bajo",E38=Inicial!$C$10,"Medio",E38=Inicial!$D$10,"Alto")</f>
        <v>#N/A</v>
      </c>
    </row>
    <row r="39" spans="1:6" s="6" customFormat="1" ht="242.25" customHeight="1" x14ac:dyDescent="0.2">
      <c r="A39" s="129" t="s">
        <v>128</v>
      </c>
      <c r="B39" s="9" t="s">
        <v>58</v>
      </c>
      <c r="C39" s="9" t="s">
        <v>53</v>
      </c>
      <c r="D39" s="3" t="s">
        <v>129</v>
      </c>
      <c r="E39" s="17"/>
      <c r="F39" s="128" t="e">
        <f>_xlfn.IFS(E39=Inicial!$B$11,"Bajo",E39=Inicial!$D$11,"Alto")</f>
        <v>#N/A</v>
      </c>
    </row>
    <row r="40" spans="1:6" s="6" customFormat="1" ht="87" customHeight="1" x14ac:dyDescent="0.2">
      <c r="A40" s="129" t="s">
        <v>128</v>
      </c>
      <c r="B40" s="9" t="s">
        <v>58</v>
      </c>
      <c r="C40" s="9" t="s">
        <v>59</v>
      </c>
      <c r="D40" s="3" t="s">
        <v>109</v>
      </c>
      <c r="E40" s="17"/>
      <c r="F40" s="128" t="e">
        <f>_xlfn.IFS(E40=Inicial!$B$11,"Bajo",E40=Inicial!$D$11,"Alto")</f>
        <v>#N/A</v>
      </c>
    </row>
    <row r="41" spans="1:6" s="6" customFormat="1" ht="210" x14ac:dyDescent="0.2">
      <c r="A41" s="129" t="s">
        <v>128</v>
      </c>
      <c r="B41" s="9" t="s">
        <v>44</v>
      </c>
      <c r="C41" s="9" t="s">
        <v>9</v>
      </c>
      <c r="D41" s="3" t="s">
        <v>122</v>
      </c>
      <c r="E41" s="17"/>
      <c r="F41" s="128" t="e">
        <f>_xlfn.IFS(E41=Inicial!$B$6,"Bajo",E41=Inicial!$C$6,"Medio",E41=Inicial!$D$6,"Alto")</f>
        <v>#N/A</v>
      </c>
    </row>
    <row r="42" spans="1:6" s="6" customFormat="1" ht="25.5" customHeight="1" x14ac:dyDescent="0.2">
      <c r="A42" s="129" t="s">
        <v>128</v>
      </c>
      <c r="B42" s="9" t="s">
        <v>44</v>
      </c>
      <c r="C42" s="9" t="s">
        <v>59</v>
      </c>
      <c r="D42" s="3" t="s">
        <v>121</v>
      </c>
      <c r="E42" s="17"/>
      <c r="F42" s="128" t="e">
        <f>_xlfn.IFS(E42=Inicial!$B$10,"Bajo",E42=Inicial!$C$10,"Medio",E42=Inicial!$D$10,"Alto")</f>
        <v>#N/A</v>
      </c>
    </row>
    <row r="43" spans="1:6" s="6" customFormat="1" ht="180" x14ac:dyDescent="0.2">
      <c r="A43" s="129" t="s">
        <v>128</v>
      </c>
      <c r="B43" s="9" t="s">
        <v>38</v>
      </c>
      <c r="C43" s="9" t="s">
        <v>7</v>
      </c>
      <c r="D43" s="3" t="s">
        <v>113</v>
      </c>
      <c r="E43" s="17"/>
      <c r="F43" s="128" t="e">
        <f>_xlfn.IFS(E43=Inicial!$B$14,"Bajo",E43=Inicial!$C$14,"Medio",E43=Inicial!$D$14,"Alto")</f>
        <v>#N/A</v>
      </c>
    </row>
    <row r="44" spans="1:6" s="6" customFormat="1" ht="210" x14ac:dyDescent="0.2">
      <c r="A44" s="129" t="s">
        <v>128</v>
      </c>
      <c r="B44" s="9" t="s">
        <v>38</v>
      </c>
      <c r="C44" s="9" t="s">
        <v>59</v>
      </c>
      <c r="D44" s="3" t="s">
        <v>114</v>
      </c>
      <c r="E44" s="17"/>
      <c r="F44" s="128" t="e">
        <f>_xlfn.IFS(E44=Inicial!$B$10,"Bajo",E44=Inicial!$C$10,"Medio",E44=Inicial!$D$10,"Alto")</f>
        <v>#N/A</v>
      </c>
    </row>
    <row r="45" spans="1:6" s="6" customFormat="1" ht="120" x14ac:dyDescent="0.2">
      <c r="A45" s="129" t="s">
        <v>128</v>
      </c>
      <c r="B45" s="9" t="s">
        <v>74</v>
      </c>
      <c r="C45" s="9" t="s">
        <v>17</v>
      </c>
      <c r="D45" s="7" t="s">
        <v>112</v>
      </c>
      <c r="E45" s="17"/>
      <c r="F45" s="128" t="e">
        <f>_xlfn.IFS(E45=Inicial!$B$21,"Bajo",E45=Inicial!$C$21,"Medio",E45=Inicial!$D$21,"Alto")</f>
        <v>#N/A</v>
      </c>
    </row>
    <row r="46" spans="1:6" s="6" customFormat="1" ht="120" customHeight="1" x14ac:dyDescent="0.2">
      <c r="A46" s="129" t="s">
        <v>128</v>
      </c>
      <c r="B46" s="9" t="s">
        <v>74</v>
      </c>
      <c r="C46" s="9" t="s">
        <v>25</v>
      </c>
      <c r="D46" s="7" t="s">
        <v>112</v>
      </c>
      <c r="E46" s="17"/>
      <c r="F46" s="128" t="e">
        <f>_xlfn.IFS(E46=Inicial!$B$21,"Bajo",E46=Inicial!$C$21,"Medio",E46=Inicial!$D$21,"Alto")</f>
        <v>#N/A</v>
      </c>
    </row>
    <row r="47" spans="1:6" s="6" customFormat="1" ht="407.25" customHeight="1" x14ac:dyDescent="0.2">
      <c r="A47" s="129" t="s">
        <v>128</v>
      </c>
      <c r="B47" s="9" t="s">
        <v>34</v>
      </c>
      <c r="C47" s="9" t="s">
        <v>7</v>
      </c>
      <c r="D47" s="5" t="s">
        <v>111</v>
      </c>
      <c r="E47" s="17"/>
      <c r="F47" s="128" t="e">
        <f>_xlfn.IFS(E47=Inicial!$B$18,"Bajo",E47=Inicial!$C$18,"Medio",E47=Inicial!$D$18,"Alto")</f>
        <v>#N/A</v>
      </c>
    </row>
    <row r="48" spans="1:6" ht="105" x14ac:dyDescent="0.2">
      <c r="A48" s="129" t="s">
        <v>128</v>
      </c>
      <c r="B48" s="9" t="s">
        <v>50</v>
      </c>
      <c r="C48" s="9" t="s">
        <v>7</v>
      </c>
      <c r="D48" s="3" t="s">
        <v>130</v>
      </c>
      <c r="E48" s="17"/>
      <c r="F48" s="128" t="e">
        <f>_xlfn.IFS(E48=Inicial!$B$20,"Bajo",E48=Inicial!$C$20,"Medio",E48=Inicial!$D$20,"Alto")</f>
        <v>#N/A</v>
      </c>
    </row>
    <row r="49" spans="1:6" ht="50.25" customHeight="1" x14ac:dyDescent="0.2">
      <c r="A49" s="129" t="s">
        <v>128</v>
      </c>
      <c r="B49" s="9" t="s">
        <v>50</v>
      </c>
      <c r="C49" s="9" t="s">
        <v>59</v>
      </c>
      <c r="D49" s="3" t="s">
        <v>118</v>
      </c>
      <c r="E49" s="17"/>
      <c r="F49" s="128" t="e">
        <f>_xlfn.IFS(E49=Inicial!$B$10,"Bajo",E49=Inicial!$C$10,"Medio",E49=Inicial!$D$10,"Alto")</f>
        <v>#N/A</v>
      </c>
    </row>
    <row r="50" spans="1:6" s="6" customFormat="1" ht="360" x14ac:dyDescent="0.2">
      <c r="A50" s="129" t="s">
        <v>128</v>
      </c>
      <c r="B50" s="9" t="s">
        <v>46</v>
      </c>
      <c r="C50" s="9" t="s">
        <v>7</v>
      </c>
      <c r="D50" s="3" t="s">
        <v>119</v>
      </c>
      <c r="E50" s="17"/>
      <c r="F50" s="128" t="e">
        <f>_xlfn.IFS(E50=Inicial!$B$22,"Bajo",E50=Inicial!$C$22,"Medio",E50=Inicial!$D$22,"Alto")</f>
        <v>#N/A</v>
      </c>
    </row>
    <row r="51" spans="1:6" s="6" customFormat="1" ht="375" x14ac:dyDescent="0.2">
      <c r="A51" s="129" t="s">
        <v>128</v>
      </c>
      <c r="B51" s="9" t="s">
        <v>46</v>
      </c>
      <c r="C51" s="9" t="s">
        <v>59</v>
      </c>
      <c r="D51" s="3" t="s">
        <v>120</v>
      </c>
      <c r="E51" s="17"/>
      <c r="F51" s="128" t="e">
        <f>_xlfn.IFS(E51=Inicial!$B$10,"Bajo",E51=Inicial!$C$10,"Medio",E51=Inicial!$D$10,"Alto")</f>
        <v>#N/A</v>
      </c>
    </row>
    <row r="52" spans="1:6" s="6" customFormat="1" ht="105.75" customHeight="1" x14ac:dyDescent="0.2">
      <c r="A52" s="129" t="s">
        <v>128</v>
      </c>
      <c r="B52" s="9" t="s">
        <v>10</v>
      </c>
      <c r="C52" s="9" t="s">
        <v>63</v>
      </c>
      <c r="D52" s="5" t="s">
        <v>115</v>
      </c>
      <c r="E52" s="17"/>
      <c r="F52" s="128" t="e">
        <f>_xlfn.IFS(E52=Inicial!$B$27,"Bajo",E52=Inicial!$C$27,"Medio",E52=Inicial!$D$27,"Alto")</f>
        <v>#N/A</v>
      </c>
    </row>
    <row r="53" spans="1:6" s="6" customFormat="1" ht="235.5" customHeight="1" x14ac:dyDescent="0.2">
      <c r="A53" s="129" t="s">
        <v>128</v>
      </c>
      <c r="B53" s="9" t="s">
        <v>62</v>
      </c>
      <c r="C53" s="9" t="s">
        <v>29</v>
      </c>
      <c r="D53" s="5" t="s">
        <v>125</v>
      </c>
      <c r="E53" s="17"/>
      <c r="F53" s="128" t="e">
        <f>_xlfn.IFS(E53=Inicial!$B$7,"Bajo",E53=Inicial!$C$7,"Medio",E53=Inicial!$D$7,"Alto")</f>
        <v>#N/A</v>
      </c>
    </row>
    <row r="54" spans="1:6" ht="58.5" customHeight="1" x14ac:dyDescent="0.2">
      <c r="A54" s="129" t="s">
        <v>128</v>
      </c>
      <c r="B54" s="9" t="s">
        <v>18</v>
      </c>
      <c r="C54" s="9" t="s">
        <v>63</v>
      </c>
      <c r="D54" s="3" t="s">
        <v>131</v>
      </c>
      <c r="E54" s="17"/>
      <c r="F54" s="128" t="e">
        <f>_xlfn.IFS(E54=Inicial!$B$25,"Bajo",E54=Inicial!$C$25,"Medio",E54=Inicial!$D$25,"Alto")</f>
        <v>#N/A</v>
      </c>
    </row>
    <row r="55" spans="1:6" ht="45" customHeight="1" x14ac:dyDescent="0.2">
      <c r="A55" s="129" t="s">
        <v>132</v>
      </c>
      <c r="B55" s="9" t="s">
        <v>14</v>
      </c>
      <c r="C55" s="9" t="s">
        <v>13</v>
      </c>
      <c r="D55" s="3" t="s">
        <v>133</v>
      </c>
      <c r="E55" s="17"/>
      <c r="F55" s="128" t="e">
        <f>_xlfn.IFS(E55=Inicial!$B$22,"Bajo",E55=Inicial!$C$22,"Medio",E55=Inicial!$D$22,"Alto")</f>
        <v>#N/A</v>
      </c>
    </row>
    <row r="56" spans="1:6" ht="360" x14ac:dyDescent="0.2">
      <c r="A56" s="129" t="s">
        <v>132</v>
      </c>
      <c r="B56" s="9" t="s">
        <v>46</v>
      </c>
      <c r="C56" s="9" t="s">
        <v>7</v>
      </c>
      <c r="D56" s="3" t="s">
        <v>119</v>
      </c>
      <c r="E56" s="17"/>
      <c r="F56" s="128" t="e">
        <f>_xlfn.IFS(E56=Inicial!$B$22,"Bajo",E56=Inicial!$C$22,"Medio",E56=Inicial!$D$22,"Alto")</f>
        <v>#N/A</v>
      </c>
    </row>
    <row r="57" spans="1:6" ht="375" x14ac:dyDescent="0.2">
      <c r="A57" s="129" t="s">
        <v>132</v>
      </c>
      <c r="B57" s="9" t="s">
        <v>46</v>
      </c>
      <c r="C57" s="9" t="s">
        <v>59</v>
      </c>
      <c r="D57" s="3" t="s">
        <v>120</v>
      </c>
      <c r="E57" s="17"/>
      <c r="F57" s="128" t="e">
        <f>_xlfn.IFS(E57=Inicial!$B$10,"Bajo",E57=Inicial!$C$10,"Medio",E57=Inicial!$D$10,"Alto")</f>
        <v>#N/A</v>
      </c>
    </row>
    <row r="58" spans="1:6" ht="210" x14ac:dyDescent="0.2">
      <c r="A58" s="129" t="s">
        <v>132</v>
      </c>
      <c r="B58" s="9" t="s">
        <v>44</v>
      </c>
      <c r="C58" s="9" t="s">
        <v>9</v>
      </c>
      <c r="D58" s="3" t="s">
        <v>122</v>
      </c>
      <c r="E58" s="17"/>
      <c r="F58" s="128" t="e">
        <f>_xlfn.IFS(E58=Inicial!$B$6,"Bajo",E58=Inicial!$C$6,"Medio",E58=Inicial!$D$6,"Alto")</f>
        <v>#N/A</v>
      </c>
    </row>
    <row r="59" spans="1:6" ht="210" x14ac:dyDescent="0.2">
      <c r="A59" s="129" t="s">
        <v>132</v>
      </c>
      <c r="B59" s="9" t="s">
        <v>44</v>
      </c>
      <c r="C59" s="9" t="s">
        <v>59</v>
      </c>
      <c r="D59" s="3" t="s">
        <v>121</v>
      </c>
      <c r="E59" s="17"/>
      <c r="F59" s="128" t="e">
        <f>_xlfn.IFS(E59=Inicial!$B$10,"Bajo",E59=Inicial!$C$10,"Medio",E59=Inicial!$D$10,"Alto")</f>
        <v>#N/A</v>
      </c>
    </row>
    <row r="60" spans="1:6" ht="375" x14ac:dyDescent="0.2">
      <c r="A60" s="129" t="s">
        <v>134</v>
      </c>
      <c r="B60" s="9" t="s">
        <v>34</v>
      </c>
      <c r="C60" s="9" t="s">
        <v>7</v>
      </c>
      <c r="D60" s="5" t="s">
        <v>111</v>
      </c>
      <c r="E60" s="17"/>
      <c r="F60" s="128" t="e">
        <f>_xlfn.IFS(E60=Inicial!$B$18,"Bajo",E60=Inicial!$C$18,"Medio",E60=Inicial!$D$18,"Alto")</f>
        <v>#N/A</v>
      </c>
    </row>
    <row r="61" spans="1:6" ht="120" x14ac:dyDescent="0.2">
      <c r="A61" s="129" t="s">
        <v>134</v>
      </c>
      <c r="B61" s="9" t="s">
        <v>74</v>
      </c>
      <c r="C61" s="9" t="s">
        <v>17</v>
      </c>
      <c r="D61" s="7" t="s">
        <v>112</v>
      </c>
      <c r="E61" s="17"/>
      <c r="F61" s="128" t="e">
        <f>_xlfn.IFS(E61=Inicial!$B$21,"Bajo",E61=Inicial!$C$21,"Medio",E61=Inicial!$D$21,"Alto")</f>
        <v>#N/A</v>
      </c>
    </row>
    <row r="62" spans="1:6" ht="120" x14ac:dyDescent="0.2">
      <c r="A62" s="129" t="s">
        <v>134</v>
      </c>
      <c r="B62" s="9" t="s">
        <v>74</v>
      </c>
      <c r="C62" s="9" t="s">
        <v>25</v>
      </c>
      <c r="D62" s="7" t="s">
        <v>112</v>
      </c>
      <c r="E62" s="17"/>
      <c r="F62" s="128" t="e">
        <f>_xlfn.IFS(E62=Inicial!$B$21,"Bajo",E62=Inicial!$C$21,"Medio",E62=Inicial!$D$21,"Alto")</f>
        <v>#N/A</v>
      </c>
    </row>
    <row r="63" spans="1:6" ht="375" x14ac:dyDescent="0.2">
      <c r="A63" s="129" t="s">
        <v>134</v>
      </c>
      <c r="B63" s="9" t="s">
        <v>34</v>
      </c>
      <c r="C63" s="9" t="s">
        <v>7</v>
      </c>
      <c r="D63" s="5" t="s">
        <v>111</v>
      </c>
      <c r="E63" s="17"/>
      <c r="F63" s="128" t="e">
        <f>_xlfn.IFS(E63=Inicial!$B$18,"Bajo",E63=Inicial!$C$18,"Medio",E63=Inicial!$D$18,"Alto")</f>
        <v>#N/A</v>
      </c>
    </row>
    <row r="64" spans="1:6" ht="120" x14ac:dyDescent="0.2">
      <c r="A64" s="129" t="s">
        <v>134</v>
      </c>
      <c r="B64" s="9" t="s">
        <v>74</v>
      </c>
      <c r="C64" s="9" t="s">
        <v>17</v>
      </c>
      <c r="D64" s="7" t="s">
        <v>112</v>
      </c>
      <c r="E64" s="17"/>
      <c r="F64" s="128" t="e">
        <f>_xlfn.IFS(E64=Inicial!$B$21,"Bajo",E64=Inicial!$C$21,"Medio",E64=Inicial!$D$21,"Alto")</f>
        <v>#N/A</v>
      </c>
    </row>
    <row r="65" spans="1:6" ht="210" x14ac:dyDescent="0.2">
      <c r="A65" s="129" t="s">
        <v>134</v>
      </c>
      <c r="B65" s="9" t="s">
        <v>44</v>
      </c>
      <c r="C65" s="9" t="s">
        <v>9</v>
      </c>
      <c r="D65" s="3" t="s">
        <v>122</v>
      </c>
      <c r="E65" s="17"/>
      <c r="F65" s="128" t="e">
        <f>_xlfn.IFS(E65=Inicial!$B$6,"Bajo",E65=Inicial!$C$6,"Medio",E65=Inicial!$D$6,"Alto")</f>
        <v>#N/A</v>
      </c>
    </row>
    <row r="66" spans="1:6" ht="210" x14ac:dyDescent="0.2">
      <c r="A66" s="129" t="s">
        <v>134</v>
      </c>
      <c r="B66" s="9" t="s">
        <v>44</v>
      </c>
      <c r="C66" s="9" t="s">
        <v>59</v>
      </c>
      <c r="D66" s="3" t="s">
        <v>121</v>
      </c>
      <c r="E66" s="17"/>
      <c r="F66" s="128" t="e">
        <f>_xlfn.IFS(E66=Inicial!$B$10,"Bajo",E66=Inicial!$C$10,"Medio",E66=Inicial!$D$10,"Alto")</f>
        <v>#N/A</v>
      </c>
    </row>
    <row r="67" spans="1:6" ht="68.25" customHeight="1" x14ac:dyDescent="0.2">
      <c r="A67" s="129" t="s">
        <v>134</v>
      </c>
      <c r="B67" s="9" t="s">
        <v>46</v>
      </c>
      <c r="C67" s="9" t="s">
        <v>7</v>
      </c>
      <c r="D67" s="3" t="s">
        <v>119</v>
      </c>
      <c r="E67" s="17"/>
      <c r="F67" s="128" t="e">
        <f>_xlfn.IFS(E67=Inicial!$B$22,"Bajo",E67=Inicial!$C$22,"Medio",E67=Inicial!$D$22,"Alto")</f>
        <v>#N/A</v>
      </c>
    </row>
    <row r="68" spans="1:6" ht="68.25" customHeight="1" x14ac:dyDescent="0.2">
      <c r="A68" s="129" t="s">
        <v>134</v>
      </c>
      <c r="B68" s="9" t="s">
        <v>46</v>
      </c>
      <c r="C68" s="9" t="s">
        <v>59</v>
      </c>
      <c r="D68" s="3" t="s">
        <v>120</v>
      </c>
      <c r="E68" s="17"/>
      <c r="F68" s="128" t="e">
        <f>_xlfn.IFS(E68=Inicial!$B$10,"Bajo",E68=Inicial!$C$10,"Medio",E68=Inicial!$D$10,"Alto")</f>
        <v>#N/A</v>
      </c>
    </row>
    <row r="69" spans="1:6" ht="180" x14ac:dyDescent="0.2">
      <c r="A69" s="129" t="s">
        <v>134</v>
      </c>
      <c r="B69" s="9" t="s">
        <v>38</v>
      </c>
      <c r="C69" s="9" t="s">
        <v>7</v>
      </c>
      <c r="D69" s="3" t="s">
        <v>113</v>
      </c>
      <c r="E69" s="17"/>
      <c r="F69" s="128" t="e">
        <f>_xlfn.IFS(E69=Inicial!$B$14,"Bajo",E69=Inicial!$C$14,"Medio",E69=Inicial!$D$14,"Alto")</f>
        <v>#N/A</v>
      </c>
    </row>
    <row r="70" spans="1:6" ht="210" x14ac:dyDescent="0.2">
      <c r="A70" s="129" t="s">
        <v>134</v>
      </c>
      <c r="B70" s="9" t="s">
        <v>38</v>
      </c>
      <c r="C70" s="9" t="s">
        <v>59</v>
      </c>
      <c r="D70" s="3" t="s">
        <v>114</v>
      </c>
      <c r="E70" s="17"/>
      <c r="F70" s="128" t="e">
        <f>_xlfn.IFS(E70=Inicial!$B$10,"Bajo",E70=Inicial!$C$10,"Medio",E70=Inicial!$D$10,"Alto")</f>
        <v>#N/A</v>
      </c>
    </row>
    <row r="71" spans="1:6" ht="47.25" customHeight="1" x14ac:dyDescent="0.2">
      <c r="A71" s="129" t="s">
        <v>134</v>
      </c>
      <c r="B71" s="9" t="s">
        <v>12</v>
      </c>
      <c r="C71" s="9" t="s">
        <v>63</v>
      </c>
      <c r="D71" s="5" t="s">
        <v>135</v>
      </c>
      <c r="E71" s="17"/>
      <c r="F71" s="128" t="e">
        <f>_xlfn.IFS(E71=Inicial!$B$26,"Bajo",E71=Inicial!$C$26,"Medio",E71=Inicial!$D$26,"Alto")</f>
        <v>#N/A</v>
      </c>
    </row>
    <row r="72" spans="1:6" ht="15" customHeight="1" x14ac:dyDescent="0.2">
      <c r="A72" s="129" t="s">
        <v>134</v>
      </c>
      <c r="B72" s="9" t="s">
        <v>12</v>
      </c>
      <c r="C72" s="9" t="s">
        <v>63</v>
      </c>
      <c r="D72" s="5" t="s">
        <v>135</v>
      </c>
      <c r="E72" s="17"/>
      <c r="F72" s="128" t="e">
        <f>_xlfn.IFS(E72=Inicial!$B$26,"Bajo",E72=Inicial!$C$26,"Medio",E72=Inicial!$D$26,"Alto")</f>
        <v>#N/A</v>
      </c>
    </row>
    <row r="73" spans="1:6" ht="51" customHeight="1" x14ac:dyDescent="0.2">
      <c r="A73" s="129" t="s">
        <v>134</v>
      </c>
      <c r="B73" s="9" t="s">
        <v>22</v>
      </c>
      <c r="C73" s="9" t="s">
        <v>41</v>
      </c>
      <c r="D73" s="3" t="s">
        <v>136</v>
      </c>
      <c r="E73" s="17"/>
      <c r="F73" s="128" t="e">
        <f>_xlfn.IFS(E73=Inicial!$B$9,"Bajo",E73=Inicial!$D$9,"Alto")</f>
        <v>#N/A</v>
      </c>
    </row>
    <row r="74" spans="1:6" ht="150" x14ac:dyDescent="0.2">
      <c r="A74" s="129" t="s">
        <v>134</v>
      </c>
      <c r="B74" s="9" t="s">
        <v>22</v>
      </c>
      <c r="C74" s="9" t="s">
        <v>53</v>
      </c>
      <c r="D74" s="3" t="s">
        <v>137</v>
      </c>
      <c r="E74" s="17"/>
      <c r="F74" s="128" t="e">
        <f>_xlfn.IFS(E74=Inicial!$B$10,"Bajo",E74=Inicial!$C$10,"Medio",E74=Inicial!$D$10,"Alto")</f>
        <v>#N/A</v>
      </c>
    </row>
    <row r="75" spans="1:6" ht="210" x14ac:dyDescent="0.2">
      <c r="A75" s="129" t="s">
        <v>134</v>
      </c>
      <c r="B75" s="9" t="s">
        <v>22</v>
      </c>
      <c r="C75" s="9" t="s">
        <v>59</v>
      </c>
      <c r="D75" s="3" t="s">
        <v>114</v>
      </c>
      <c r="E75" s="17"/>
      <c r="F75" s="128" t="e">
        <f>_xlfn.IFS(E75=Inicial!$B$10,"Bajo",E75=Inicial!$C$10,"Medio",E75=Inicial!$D$10,"Alto")</f>
        <v>#N/A</v>
      </c>
    </row>
    <row r="76" spans="1:6" s="6" customFormat="1" ht="125.25" customHeight="1" x14ac:dyDescent="0.2">
      <c r="A76" s="129" t="s">
        <v>134</v>
      </c>
      <c r="B76" s="9" t="s">
        <v>22</v>
      </c>
      <c r="C76" s="9" t="s">
        <v>51</v>
      </c>
      <c r="D76" s="15" t="s">
        <v>138</v>
      </c>
      <c r="E76" s="17"/>
      <c r="F76" s="128" t="e">
        <f>_xlfn.IFS(E76=Inicial!$B$22,"Bajo",E76=Inicial!$C$22,"Medio",E76=Inicial!$D$22,"Alto")</f>
        <v>#N/A</v>
      </c>
    </row>
    <row r="77" spans="1:6" ht="195" x14ac:dyDescent="0.2">
      <c r="A77" s="129" t="s">
        <v>134</v>
      </c>
      <c r="B77" s="9" t="s">
        <v>62</v>
      </c>
      <c r="C77" s="9" t="s">
        <v>29</v>
      </c>
      <c r="D77" s="5" t="s">
        <v>125</v>
      </c>
      <c r="E77" s="17"/>
      <c r="F77" s="128" t="e">
        <f>_xlfn.IFS(E77=Inicial!$B$7,"Bajo",E77=Inicial!$C$7,"Medio",E77=Inicial!$D$7,"Alto")</f>
        <v>#N/A</v>
      </c>
    </row>
    <row r="78" spans="1:6" ht="210" x14ac:dyDescent="0.2">
      <c r="A78" s="129" t="s">
        <v>139</v>
      </c>
      <c r="B78" s="9" t="s">
        <v>44</v>
      </c>
      <c r="C78" s="9" t="s">
        <v>9</v>
      </c>
      <c r="D78" s="3" t="s">
        <v>122</v>
      </c>
      <c r="E78" s="17"/>
      <c r="F78" s="128" t="e">
        <f>_xlfn.IFS(E78=Inicial!$B$6,"Bajo",E78=Inicial!$C$6,"Medio",E78=Inicial!$D$6,"Alto")</f>
        <v>#N/A</v>
      </c>
    </row>
    <row r="79" spans="1:6" ht="210" x14ac:dyDescent="0.2">
      <c r="A79" s="129" t="s">
        <v>139</v>
      </c>
      <c r="B79" s="9" t="s">
        <v>44</v>
      </c>
      <c r="C79" s="9" t="s">
        <v>59</v>
      </c>
      <c r="D79" s="3" t="s">
        <v>121</v>
      </c>
      <c r="E79" s="17"/>
      <c r="F79" s="128" t="e">
        <f>_xlfn.IFS(E79=Inicial!$B$10,"Bajo",E79=Inicial!$C$10,"Medio",E79=Inicial!$D$10,"Alto")</f>
        <v>#N/A</v>
      </c>
    </row>
    <row r="80" spans="1:6" ht="45" customHeight="1" x14ac:dyDescent="0.2">
      <c r="A80" s="129" t="s">
        <v>139</v>
      </c>
      <c r="B80" s="9" t="s">
        <v>18</v>
      </c>
      <c r="C80" s="9" t="s">
        <v>63</v>
      </c>
      <c r="D80" s="3" t="s">
        <v>131</v>
      </c>
      <c r="E80" s="17"/>
      <c r="F80" s="128" t="e">
        <f>_xlfn.IFS(E80=Inicial!$B$25,"Bajo",E80=Inicial!$C$25,"Medio",E80=Inicial!$D$25,"Alto")</f>
        <v>#N/A</v>
      </c>
    </row>
    <row r="81" spans="1:6" ht="180" x14ac:dyDescent="0.2">
      <c r="A81" s="129" t="s">
        <v>139</v>
      </c>
      <c r="B81" s="9" t="s">
        <v>38</v>
      </c>
      <c r="C81" s="9" t="s">
        <v>7</v>
      </c>
      <c r="D81" s="3" t="s">
        <v>113</v>
      </c>
      <c r="E81" s="17"/>
      <c r="F81" s="128" t="e">
        <f>_xlfn.IFS(E81=Inicial!$B$14,"Bajo",E81=Inicial!$C$14,"Medio",E81=Inicial!$D$14,"Alto")</f>
        <v>#N/A</v>
      </c>
    </row>
    <row r="82" spans="1:6" ht="240" x14ac:dyDescent="0.2">
      <c r="A82" s="129" t="s">
        <v>139</v>
      </c>
      <c r="B82" s="9" t="s">
        <v>38</v>
      </c>
      <c r="C82" s="9" t="s">
        <v>59</v>
      </c>
      <c r="D82" s="3" t="s">
        <v>140</v>
      </c>
      <c r="E82" s="17"/>
      <c r="F82" s="128" t="e">
        <f>_xlfn.IFS(E82=Inicial!$B$10,"Bajo",E82=Inicial!$C$10,"Medio",E82=Inicial!$D$10,"Alto")</f>
        <v>#N/A</v>
      </c>
    </row>
    <row r="83" spans="1:6" s="6" customFormat="1" ht="91.5" customHeight="1" x14ac:dyDescent="0.2">
      <c r="A83" s="129" t="s">
        <v>139</v>
      </c>
      <c r="B83" s="9" t="s">
        <v>34</v>
      </c>
      <c r="C83" s="9" t="s">
        <v>7</v>
      </c>
      <c r="D83" s="5" t="s">
        <v>111</v>
      </c>
      <c r="E83" s="17"/>
      <c r="F83" s="128" t="e">
        <f>_xlfn.IFS(E83=Inicial!$B$18,"Bajo",E83=Inicial!$C$18,"Medio",E83=Inicial!$D$18,"Alto")</f>
        <v>#N/A</v>
      </c>
    </row>
    <row r="84" spans="1:6" ht="61.5" customHeight="1" x14ac:dyDescent="0.2">
      <c r="A84" s="129" t="s">
        <v>139</v>
      </c>
      <c r="B84" s="9" t="s">
        <v>50</v>
      </c>
      <c r="C84" s="9" t="s">
        <v>7</v>
      </c>
      <c r="D84" s="3" t="s">
        <v>130</v>
      </c>
      <c r="E84" s="17"/>
      <c r="F84" s="128" t="e">
        <f>_xlfn.IFS(E84=Inicial!$B$20,"Bajo",E84=Inicial!$C$20,"Medio",E84=Inicial!$D$20,"Alto")</f>
        <v>#N/A</v>
      </c>
    </row>
    <row r="85" spans="1:6" ht="61.5" customHeight="1" x14ac:dyDescent="0.2">
      <c r="A85" s="129" t="s">
        <v>139</v>
      </c>
      <c r="B85" s="9" t="s">
        <v>50</v>
      </c>
      <c r="C85" s="9" t="s">
        <v>59</v>
      </c>
      <c r="D85" s="3" t="s">
        <v>118</v>
      </c>
      <c r="E85" s="17"/>
      <c r="F85" s="128" t="e">
        <f>_xlfn.IFS(E85=Inicial!$B$10,"Bajo",E85=Inicial!$C$10,"Medio",E85=Inicial!$D$10,"Alto")</f>
        <v>#N/A</v>
      </c>
    </row>
    <row r="86" spans="1:6" ht="105.75" customHeight="1" x14ac:dyDescent="0.2">
      <c r="A86" s="129" t="s">
        <v>139</v>
      </c>
      <c r="B86" s="9" t="s">
        <v>10</v>
      </c>
      <c r="C86" s="9" t="s">
        <v>63</v>
      </c>
      <c r="D86" s="5" t="s">
        <v>115</v>
      </c>
      <c r="E86" s="17"/>
      <c r="F86" s="128" t="e">
        <f>_xlfn.IFS(E86=Inicial!$B$27,"Bajo",E86=Inicial!$C$27,"Medio",E86=Inicial!$D$27,"Alto")</f>
        <v>#N/A</v>
      </c>
    </row>
    <row r="87" spans="1:6" ht="360" x14ac:dyDescent="0.2">
      <c r="A87" s="129" t="s">
        <v>139</v>
      </c>
      <c r="B87" s="9" t="s">
        <v>46</v>
      </c>
      <c r="C87" s="9" t="s">
        <v>7</v>
      </c>
      <c r="D87" s="3" t="s">
        <v>119</v>
      </c>
      <c r="E87" s="17"/>
      <c r="F87" s="128" t="e">
        <f>_xlfn.IFS(E87=Inicial!$B$22,"Bajo",E87=Inicial!$C$22,"Medio",E87=Inicial!$D$22,"Alto")</f>
        <v>#N/A</v>
      </c>
    </row>
    <row r="88" spans="1:6" ht="150" x14ac:dyDescent="0.2">
      <c r="A88" s="129" t="s">
        <v>139</v>
      </c>
      <c r="B88" s="9" t="s">
        <v>58</v>
      </c>
      <c r="C88" s="9" t="s">
        <v>53</v>
      </c>
      <c r="D88" s="3" t="s">
        <v>141</v>
      </c>
      <c r="E88" s="17"/>
      <c r="F88" s="128" t="e">
        <f>_xlfn.IFS(E88=Inicial!$B$11,"Bajo",E88=Inicial!$D$11,"Alto")</f>
        <v>#N/A</v>
      </c>
    </row>
    <row r="89" spans="1:6" ht="119.25" customHeight="1" x14ac:dyDescent="0.2">
      <c r="A89" s="129" t="s">
        <v>139</v>
      </c>
      <c r="B89" s="9" t="s">
        <v>58</v>
      </c>
      <c r="C89" s="9" t="s">
        <v>59</v>
      </c>
      <c r="D89" s="3" t="s">
        <v>109</v>
      </c>
      <c r="E89" s="17"/>
      <c r="F89" s="128" t="e">
        <f>_xlfn.IFS(E89=Inicial!$B$11,"Bajo",E89=Inicial!$D$11,"Alto")</f>
        <v>#N/A</v>
      </c>
    </row>
    <row r="90" spans="1:6" ht="375" x14ac:dyDescent="0.2">
      <c r="A90" s="129" t="s">
        <v>142</v>
      </c>
      <c r="B90" s="9" t="s">
        <v>34</v>
      </c>
      <c r="C90" s="9" t="s">
        <v>7</v>
      </c>
      <c r="D90" s="5" t="s">
        <v>111</v>
      </c>
      <c r="E90" s="17"/>
      <c r="F90" s="128" t="e">
        <f>_xlfn.IFS(E90=Inicial!$B$18,"Bajo",E90=Inicial!$C$18,"Medio",E90=Inicial!$D$18,"Alto")</f>
        <v>#N/A</v>
      </c>
    </row>
    <row r="91" spans="1:6" ht="360" x14ac:dyDescent="0.2">
      <c r="A91" s="129" t="s">
        <v>142</v>
      </c>
      <c r="B91" s="9" t="s">
        <v>46</v>
      </c>
      <c r="C91" s="9" t="s">
        <v>7</v>
      </c>
      <c r="D91" s="3" t="s">
        <v>119</v>
      </c>
      <c r="E91" s="17"/>
      <c r="F91" s="128" t="e">
        <f>_xlfn.IFS(E91=Inicial!$B$22,"Bajo",E91=Inicial!$C$22,"Medio",E91=Inicial!$D$22,"Alto")</f>
        <v>#N/A</v>
      </c>
    </row>
    <row r="92" spans="1:6" ht="375" x14ac:dyDescent="0.2">
      <c r="A92" s="129" t="s">
        <v>142</v>
      </c>
      <c r="B92" s="9" t="s">
        <v>46</v>
      </c>
      <c r="C92" s="9" t="s">
        <v>59</v>
      </c>
      <c r="D92" s="3" t="s">
        <v>120</v>
      </c>
      <c r="E92" s="17"/>
      <c r="F92" s="128" t="e">
        <f>_xlfn.IFS(E92=Inicial!$B$10,"Bajo",E92=Inicial!$C$10,"Medio",E92=Inicial!$D$10,"Alto")</f>
        <v>#N/A</v>
      </c>
    </row>
    <row r="93" spans="1:6" ht="45" customHeight="1" x14ac:dyDescent="0.2">
      <c r="A93" s="129" t="s">
        <v>142</v>
      </c>
      <c r="B93" s="9" t="s">
        <v>22</v>
      </c>
      <c r="C93" s="9" t="s">
        <v>41</v>
      </c>
      <c r="D93" s="3" t="s">
        <v>143</v>
      </c>
      <c r="E93" s="17"/>
      <c r="F93" s="128" t="e">
        <f>_xlfn.IFS(E93=Inicial!$B$9,"Bajo",E93=Inicial!$D$9,"Alto")</f>
        <v>#N/A</v>
      </c>
    </row>
    <row r="94" spans="1:6" ht="150" x14ac:dyDescent="0.2">
      <c r="A94" s="129" t="s">
        <v>142</v>
      </c>
      <c r="B94" s="9" t="s">
        <v>22</v>
      </c>
      <c r="C94" s="9" t="s">
        <v>53</v>
      </c>
      <c r="D94" s="3" t="s">
        <v>137</v>
      </c>
      <c r="E94" s="17"/>
      <c r="F94" s="128" t="e">
        <f>_xlfn.IFS(E94=Inicial!$B$10,"Bajo",E94=Inicial!$C$10,"Medio",E94=Inicial!$D$10,"Alto")</f>
        <v>#N/A</v>
      </c>
    </row>
    <row r="95" spans="1:6" ht="210" x14ac:dyDescent="0.2">
      <c r="A95" s="129" t="s">
        <v>142</v>
      </c>
      <c r="B95" s="9" t="s">
        <v>22</v>
      </c>
      <c r="C95" s="9" t="s">
        <v>59</v>
      </c>
      <c r="D95" s="3" t="s">
        <v>114</v>
      </c>
      <c r="E95" s="17"/>
      <c r="F95" s="128" t="e">
        <f>_xlfn.IFS(E95=Inicial!$B$10,"Bajo",E95=Inicial!$C$10,"Medio",E95=Inicial!$D$10,"Alto")</f>
        <v>#N/A</v>
      </c>
    </row>
    <row r="96" spans="1:6" ht="195" x14ac:dyDescent="0.2">
      <c r="A96" s="129" t="s">
        <v>142</v>
      </c>
      <c r="B96" s="9" t="s">
        <v>62</v>
      </c>
      <c r="C96" s="9" t="s">
        <v>39</v>
      </c>
      <c r="D96" s="5" t="s">
        <v>125</v>
      </c>
      <c r="E96" s="17"/>
      <c r="F96" s="128" t="e">
        <f>_xlfn.IFS(E96=Inicial!$B$7,"Bajo",E96=Inicial!$C$7,"Medio",E96=Inicial!$D$7,"Alto")</f>
        <v>#N/A</v>
      </c>
    </row>
    <row r="97" spans="1:6" ht="195" x14ac:dyDescent="0.2">
      <c r="A97" s="129" t="s">
        <v>142</v>
      </c>
      <c r="B97" s="9" t="s">
        <v>62</v>
      </c>
      <c r="C97" s="9" t="s">
        <v>29</v>
      </c>
      <c r="D97" s="5" t="s">
        <v>125</v>
      </c>
      <c r="E97" s="17"/>
      <c r="F97" s="128" t="e">
        <f>_xlfn.IFS(E97=Inicial!$B$7,"Bajo",E97=Inicial!$C$7,"Medio",E97=Inicial!$D$7,"Alto")</f>
        <v>#N/A</v>
      </c>
    </row>
    <row r="98" spans="1:6" ht="105" customHeight="1" x14ac:dyDescent="0.2">
      <c r="A98" s="129" t="s">
        <v>142</v>
      </c>
      <c r="B98" s="9" t="s">
        <v>50</v>
      </c>
      <c r="C98" s="9" t="s">
        <v>7</v>
      </c>
      <c r="D98" s="3" t="s">
        <v>144</v>
      </c>
      <c r="E98" s="17"/>
      <c r="F98" s="128" t="e">
        <f>_xlfn.IFS(E98=Inicial!$B$20,"Bajo",E98=Inicial!$C$20,"Medio",E98=Inicial!$D$20,"Alto")</f>
        <v>#N/A</v>
      </c>
    </row>
    <row r="99" spans="1:6" ht="120" x14ac:dyDescent="0.2">
      <c r="A99" s="129" t="s">
        <v>142</v>
      </c>
      <c r="B99" s="9" t="s">
        <v>50</v>
      </c>
      <c r="C99" s="9" t="s">
        <v>59</v>
      </c>
      <c r="D99" s="3" t="s">
        <v>145</v>
      </c>
      <c r="E99" s="17"/>
      <c r="F99" s="128" t="e">
        <f>_xlfn.IFS(E99=Inicial!$B$10,"Bajo",E99=Inicial!$C$10,"Medio",E99=Inicial!$D$10,"Alto")</f>
        <v>#N/A</v>
      </c>
    </row>
    <row r="100" spans="1:6" ht="210" x14ac:dyDescent="0.2">
      <c r="A100" s="129" t="s">
        <v>142</v>
      </c>
      <c r="B100" s="9" t="s">
        <v>44</v>
      </c>
      <c r="C100" s="9" t="s">
        <v>29</v>
      </c>
      <c r="D100" s="3" t="s">
        <v>122</v>
      </c>
      <c r="E100" s="17"/>
      <c r="F100" s="128" t="e">
        <f>_xlfn.IFS(E100=Inicial!$B$6,"Bajo",E100=Inicial!$C$6,"Medio",E100=Inicial!$D$6,"Alto")</f>
        <v>#N/A</v>
      </c>
    </row>
    <row r="101" spans="1:6" ht="210" x14ac:dyDescent="0.2">
      <c r="A101" s="129" t="s">
        <v>142</v>
      </c>
      <c r="B101" s="9" t="s">
        <v>44</v>
      </c>
      <c r="C101" s="9" t="s">
        <v>59</v>
      </c>
      <c r="D101" s="3" t="s">
        <v>121</v>
      </c>
      <c r="E101" s="17"/>
      <c r="F101" s="128" t="e">
        <f>_xlfn.IFS(E101=Inicial!$B$10,"Bajo",E101=Inicial!$C$10,"Medio",E101=Inicial!$D$10,"Alto")</f>
        <v>#N/A</v>
      </c>
    </row>
    <row r="102" spans="1:6" ht="120" x14ac:dyDescent="0.2">
      <c r="A102" s="129" t="s">
        <v>142</v>
      </c>
      <c r="B102" s="9" t="s">
        <v>74</v>
      </c>
      <c r="C102" s="9" t="s">
        <v>25</v>
      </c>
      <c r="D102" s="7" t="s">
        <v>112</v>
      </c>
      <c r="E102" s="17"/>
      <c r="F102" s="128" t="e">
        <f>_xlfn.IFS(E102=Inicial!$B$21,"Bajo",E102=Inicial!$C$21,"Medio",E102=Inicial!$D$21,"Alto")</f>
        <v>#N/A</v>
      </c>
    </row>
    <row r="103" spans="1:6" ht="120" customHeight="1" x14ac:dyDescent="0.2">
      <c r="A103" s="129" t="s">
        <v>142</v>
      </c>
      <c r="B103" s="9" t="s">
        <v>74</v>
      </c>
      <c r="C103" s="9" t="s">
        <v>17</v>
      </c>
      <c r="D103" s="7" t="s">
        <v>112</v>
      </c>
      <c r="E103" s="17"/>
      <c r="F103" s="128" t="e">
        <f>_xlfn.IFS(E103=Inicial!$B$21,"Bajo",E103=Inicial!$C$21,"Medio",E103=Inicial!$D$21,"Alto")</f>
        <v>#N/A</v>
      </c>
    </row>
    <row r="104" spans="1:6" ht="105.75" customHeight="1" x14ac:dyDescent="0.2">
      <c r="A104" s="129" t="s">
        <v>142</v>
      </c>
      <c r="B104" s="9" t="s">
        <v>10</v>
      </c>
      <c r="C104" s="9" t="s">
        <v>63</v>
      </c>
      <c r="D104" s="5" t="s">
        <v>115</v>
      </c>
      <c r="E104" s="17"/>
      <c r="F104" s="128" t="e">
        <f>_xlfn.IFS(E104=Inicial!$B$27,"Bajo",E104=Inicial!$C$27,"Medio",E104=Inicial!$D$27,"Alto")</f>
        <v>#N/A</v>
      </c>
    </row>
    <row r="105" spans="1:6" ht="375" x14ac:dyDescent="0.2">
      <c r="A105" s="129" t="s">
        <v>146</v>
      </c>
      <c r="B105" s="9" t="s">
        <v>34</v>
      </c>
      <c r="C105" s="9" t="s">
        <v>7</v>
      </c>
      <c r="D105" s="5" t="s">
        <v>111</v>
      </c>
      <c r="E105" s="17"/>
      <c r="F105" s="128" t="e">
        <f>_xlfn.IFS(E105=Inicial!$B$18,"Bajo",E105=Inicial!$C$18,"Medio",E105=Inicial!$D$18,"Alto")</f>
        <v>#N/A</v>
      </c>
    </row>
    <row r="106" spans="1:6" ht="375" x14ac:dyDescent="0.2">
      <c r="A106" s="129" t="s">
        <v>147</v>
      </c>
      <c r="B106" s="9" t="s">
        <v>34</v>
      </c>
      <c r="C106" s="9" t="s">
        <v>7</v>
      </c>
      <c r="D106" s="5" t="s">
        <v>111</v>
      </c>
      <c r="E106" s="17"/>
      <c r="F106" s="128" t="e">
        <f>_xlfn.IFS(E106=Inicial!$B$18,"Bajo",E106=Inicial!$C$18,"Medio",E106=Inicial!$D$18,"Alto")</f>
        <v>#N/A</v>
      </c>
    </row>
    <row r="107" spans="1:6" ht="75" x14ac:dyDescent="0.2">
      <c r="A107" s="129" t="s">
        <v>147</v>
      </c>
      <c r="B107" s="9" t="s">
        <v>48</v>
      </c>
      <c r="C107" s="9" t="s">
        <v>59</v>
      </c>
      <c r="D107" s="3" t="s">
        <v>148</v>
      </c>
      <c r="E107" s="17"/>
      <c r="F107" s="128" t="e">
        <f>_xlfn.IFS(E107=Inicial!$B$10,"Bajo",E107=Inicial!$C$10,"Medio",E107=Inicial!$D$10,"Alto")</f>
        <v>#N/A</v>
      </c>
    </row>
    <row r="108" spans="1:6" ht="375" x14ac:dyDescent="0.2">
      <c r="A108" s="130" t="s">
        <v>139</v>
      </c>
      <c r="B108" s="9" t="s">
        <v>46</v>
      </c>
      <c r="C108" s="9" t="s">
        <v>59</v>
      </c>
      <c r="D108" s="3" t="s">
        <v>120</v>
      </c>
      <c r="E108" s="17"/>
      <c r="F108" s="128" t="e">
        <f>_xlfn.IFS(E108=Inicial!$B$10,"Bajo",E108=Inicial!$C$10,"Medio",E108=Inicial!$D$10,"Alto")</f>
        <v>#N/A</v>
      </c>
    </row>
    <row r="109" spans="1:6" ht="120" x14ac:dyDescent="0.2">
      <c r="A109" s="129" t="s">
        <v>149</v>
      </c>
      <c r="B109" s="9" t="s">
        <v>74</v>
      </c>
      <c r="C109" s="9" t="s">
        <v>25</v>
      </c>
      <c r="D109" s="7" t="s">
        <v>112</v>
      </c>
      <c r="E109" s="17"/>
      <c r="F109" s="128" t="e">
        <f>_xlfn.IFS(E109=Inicial!$B$21,"Bajo",E109=Inicial!$C$21,"Medio",E109=Inicial!$D$21,"Alto")</f>
        <v>#N/A</v>
      </c>
    </row>
    <row r="110" spans="1:6" ht="120" customHeight="1" x14ac:dyDescent="0.2">
      <c r="A110" s="129" t="s">
        <v>149</v>
      </c>
      <c r="B110" s="9" t="s">
        <v>74</v>
      </c>
      <c r="C110" s="9" t="s">
        <v>17</v>
      </c>
      <c r="D110" s="7" t="s">
        <v>112</v>
      </c>
      <c r="E110" s="17"/>
      <c r="F110" s="128" t="e">
        <f>_xlfn.IFS(E110=Inicial!$B$21,"Bajo",E110=Inicial!$C$21,"Medio",E110=Inicial!$D$21,"Alto")</f>
        <v>#N/A</v>
      </c>
    </row>
    <row r="111" spans="1:6" ht="375" x14ac:dyDescent="0.2">
      <c r="A111" s="129" t="s">
        <v>149</v>
      </c>
      <c r="B111" s="9" t="s">
        <v>34</v>
      </c>
      <c r="C111" s="9" t="s">
        <v>7</v>
      </c>
      <c r="D111" s="5" t="s">
        <v>111</v>
      </c>
      <c r="E111" s="17"/>
      <c r="F111" s="128" t="e">
        <f>_xlfn.IFS(E111=Inicial!$B$18,"Bajo",E111=Inicial!$C$18,"Medio",E111=Inicial!$D$18,"Alto")</f>
        <v>#N/A</v>
      </c>
    </row>
    <row r="112" spans="1:6" ht="210" x14ac:dyDescent="0.2">
      <c r="A112" s="129" t="s">
        <v>149</v>
      </c>
      <c r="B112" s="9" t="s">
        <v>44</v>
      </c>
      <c r="C112" s="9" t="s">
        <v>29</v>
      </c>
      <c r="D112" s="3" t="s">
        <v>122</v>
      </c>
      <c r="E112" s="17"/>
      <c r="F112" s="128" t="e">
        <f>_xlfn.IFS(E112=Inicial!$B$6,"Bajo",E112=Inicial!$C$6,"Medio",E112=Inicial!$D$6,"Alto")</f>
        <v>#N/A</v>
      </c>
    </row>
    <row r="113" spans="1:6" ht="210" x14ac:dyDescent="0.2">
      <c r="A113" s="129" t="s">
        <v>149</v>
      </c>
      <c r="B113" s="9" t="s">
        <v>44</v>
      </c>
      <c r="C113" s="9" t="s">
        <v>59</v>
      </c>
      <c r="D113" s="3" t="s">
        <v>121</v>
      </c>
      <c r="E113" s="17"/>
      <c r="F113" s="128" t="e">
        <f>_xlfn.IFS(E113=Inicial!$B$10,"Bajo",E113=Inicial!$C$10,"Medio",E113=Inicial!$D$10,"Alto")</f>
        <v>#N/A</v>
      </c>
    </row>
    <row r="114" spans="1:6" ht="360" x14ac:dyDescent="0.2">
      <c r="A114" s="129" t="s">
        <v>149</v>
      </c>
      <c r="B114" s="9" t="s">
        <v>46</v>
      </c>
      <c r="C114" s="9" t="s">
        <v>7</v>
      </c>
      <c r="D114" s="3" t="s">
        <v>119</v>
      </c>
      <c r="E114" s="17"/>
      <c r="F114" s="128" t="e">
        <f>_xlfn.IFS(E114=Inicial!$B$22,"Bajo",E114=Inicial!$C$22,"Medio",E114=Inicial!$D$22,"Alto")</f>
        <v>#N/A</v>
      </c>
    </row>
    <row r="115" spans="1:6" ht="375" x14ac:dyDescent="0.2">
      <c r="A115" s="129" t="s">
        <v>149</v>
      </c>
      <c r="B115" s="9" t="s">
        <v>46</v>
      </c>
      <c r="C115" s="9" t="s">
        <v>59</v>
      </c>
      <c r="D115" s="3" t="s">
        <v>120</v>
      </c>
      <c r="E115" s="17"/>
      <c r="F115" s="128" t="e">
        <f>_xlfn.IFS(E115=Inicial!$B$10,"Bajo",E115=Inicial!$C$10,"Medio",E115=Inicial!$D$10,"Alto")</f>
        <v>#N/A</v>
      </c>
    </row>
    <row r="116" spans="1:6" ht="180" x14ac:dyDescent="0.2">
      <c r="A116" s="129" t="s">
        <v>149</v>
      </c>
      <c r="B116" s="9" t="s">
        <v>38</v>
      </c>
      <c r="C116" s="9" t="s">
        <v>7</v>
      </c>
      <c r="D116" s="3" t="s">
        <v>113</v>
      </c>
      <c r="E116" s="17"/>
      <c r="F116" s="128" t="e">
        <f>_xlfn.IFS(E116=Inicial!$B$14,"Bajo",E116=Inicial!$C$14,"Medio",E116=Inicial!$D$14,"Alto")</f>
        <v>#N/A</v>
      </c>
    </row>
    <row r="117" spans="1:6" ht="210" x14ac:dyDescent="0.2">
      <c r="A117" s="129" t="s">
        <v>149</v>
      </c>
      <c r="B117" s="9" t="s">
        <v>38</v>
      </c>
      <c r="C117" s="9" t="s">
        <v>59</v>
      </c>
      <c r="D117" s="3" t="s">
        <v>114</v>
      </c>
      <c r="E117" s="17"/>
      <c r="F117" s="128" t="e">
        <f>_xlfn.IFS(E117=Inicial!$B$10,"Bajo",E117=Inicial!$C$10,"Medio",E117=Inicial!$D$10,"Alto")</f>
        <v>#N/A</v>
      </c>
    </row>
    <row r="118" spans="1:6" ht="375" x14ac:dyDescent="0.2">
      <c r="A118" s="129" t="s">
        <v>150</v>
      </c>
      <c r="B118" s="9" t="s">
        <v>46</v>
      </c>
      <c r="C118" s="9" t="s">
        <v>59</v>
      </c>
      <c r="D118" s="3" t="s">
        <v>120</v>
      </c>
      <c r="E118" s="17"/>
      <c r="F118" s="128" t="e">
        <f>_xlfn.IFS(E118=Inicial!$B$10,"Bajo",E118=Inicial!$C$10,"Medio",E118=Inicial!$D$10,"Alto")</f>
        <v>#N/A</v>
      </c>
    </row>
    <row r="119" spans="1:6" ht="60" x14ac:dyDescent="0.2">
      <c r="A119" s="129" t="s">
        <v>150</v>
      </c>
      <c r="B119" s="9" t="s">
        <v>20</v>
      </c>
      <c r="C119" s="9" t="s">
        <v>29</v>
      </c>
      <c r="D119" s="5" t="s">
        <v>151</v>
      </c>
      <c r="E119" s="17"/>
      <c r="F119" s="128" t="e">
        <f>_xlfn.IFS(E119=Inicial!$B$7,"Bajo",E119=Inicial!$C$7,"Medio",E119=Inicial!$D$7,"Alto")</f>
        <v>#N/A</v>
      </c>
    </row>
    <row r="120" spans="1:6" ht="105" x14ac:dyDescent="0.2">
      <c r="A120" s="129" t="s">
        <v>150</v>
      </c>
      <c r="B120" s="9" t="s">
        <v>20</v>
      </c>
      <c r="C120" s="9" t="s">
        <v>59</v>
      </c>
      <c r="D120" s="5" t="s">
        <v>152</v>
      </c>
      <c r="E120" s="17"/>
      <c r="F120" s="128" t="e">
        <f>_xlfn.IFS(E120=Inicial!$B$10,"Bajo",E120=Inicial!$C$10,"Medio",E120=Inicial!$D$10,"Alto")</f>
        <v>#N/A</v>
      </c>
    </row>
    <row r="121" spans="1:6" ht="105" x14ac:dyDescent="0.2">
      <c r="A121" s="129" t="s">
        <v>150</v>
      </c>
      <c r="B121" s="9" t="s">
        <v>20</v>
      </c>
      <c r="C121" s="9" t="s">
        <v>53</v>
      </c>
      <c r="D121" s="7" t="s">
        <v>152</v>
      </c>
      <c r="E121" s="17"/>
      <c r="F121" s="128" t="e">
        <f>_xlfn.IFS(E121=Inicial!$B$10,"Bajo",E121=Inicial!$C$10,"Medio",E121=Inicial!$D$10,"Alto")</f>
        <v>#N/A</v>
      </c>
    </row>
    <row r="122" spans="1:6" ht="210" x14ac:dyDescent="0.2">
      <c r="A122" s="129" t="s">
        <v>150</v>
      </c>
      <c r="B122" s="9" t="s">
        <v>44</v>
      </c>
      <c r="C122" s="9" t="s">
        <v>29</v>
      </c>
      <c r="D122" s="3" t="s">
        <v>122</v>
      </c>
      <c r="E122" s="17"/>
      <c r="F122" s="128" t="e">
        <f>_xlfn.IFS(E122=Inicial!$B$6,"Bajo",E122=Inicial!$C$6,"Medio",E122=Inicial!$D$6,"Alto")</f>
        <v>#N/A</v>
      </c>
    </row>
    <row r="123" spans="1:6" ht="210" x14ac:dyDescent="0.2">
      <c r="A123" s="129" t="s">
        <v>150</v>
      </c>
      <c r="B123" s="9" t="s">
        <v>44</v>
      </c>
      <c r="C123" s="9" t="s">
        <v>59</v>
      </c>
      <c r="D123" s="3" t="s">
        <v>121</v>
      </c>
      <c r="E123" s="17"/>
      <c r="F123" s="128" t="e">
        <f>_xlfn.IFS(E123=Inicial!$B$10,"Bajo",E123=Inicial!$C$10,"Medio",E123=Inicial!$D$10,"Alto")</f>
        <v>#N/A</v>
      </c>
    </row>
    <row r="124" spans="1:6" ht="105.75" customHeight="1" x14ac:dyDescent="0.2">
      <c r="A124" s="129" t="s">
        <v>153</v>
      </c>
      <c r="B124" s="9" t="s">
        <v>10</v>
      </c>
      <c r="C124" s="9" t="s">
        <v>63</v>
      </c>
      <c r="D124" s="5" t="s">
        <v>115</v>
      </c>
      <c r="E124" s="17"/>
      <c r="F124" s="128" t="e">
        <f>_xlfn.IFS(E124=Inicial!$B$27,"Bajo",E124=Inicial!$C$27,"Medio",E124=Inicial!$D$27,"Alto")</f>
        <v>#N/A</v>
      </c>
    </row>
    <row r="125" spans="1:6" ht="330" x14ac:dyDescent="0.2">
      <c r="A125" s="129" t="s">
        <v>154</v>
      </c>
      <c r="B125" s="9" t="s">
        <v>34</v>
      </c>
      <c r="C125" s="9" t="s">
        <v>7</v>
      </c>
      <c r="D125" s="5" t="s">
        <v>155</v>
      </c>
      <c r="E125" s="17"/>
      <c r="F125" s="128" t="e">
        <f>_xlfn.IFS(E125=Inicial!$B$18,"Bajo",E125=Inicial!$C$18,"Medio",E125=Inicial!$D$18,"Alto")</f>
        <v>#N/A</v>
      </c>
    </row>
    <row r="126" spans="1:6" ht="120" x14ac:dyDescent="0.2">
      <c r="A126" s="129" t="s">
        <v>154</v>
      </c>
      <c r="B126" s="9" t="s">
        <v>74</v>
      </c>
      <c r="C126" s="9" t="s">
        <v>25</v>
      </c>
      <c r="D126" s="7" t="s">
        <v>112</v>
      </c>
      <c r="E126" s="17"/>
      <c r="F126" s="128" t="e">
        <f>_xlfn.IFS(E126=Inicial!$B$21,"Bajo",E126=Inicial!$C$21,"Medio",E126=Inicial!$D$21,"Alto")</f>
        <v>#N/A</v>
      </c>
    </row>
    <row r="127" spans="1:6" ht="120" customHeight="1" x14ac:dyDescent="0.2">
      <c r="A127" s="129" t="s">
        <v>154</v>
      </c>
      <c r="B127" s="9" t="s">
        <v>74</v>
      </c>
      <c r="C127" s="9" t="s">
        <v>17</v>
      </c>
      <c r="D127" s="7" t="s">
        <v>112</v>
      </c>
      <c r="E127" s="17"/>
      <c r="F127" s="128" t="e">
        <f>_xlfn.IFS(E127=Inicial!$B$21,"Bajo",E127=Inicial!$C$21,"Medio",E127=Inicial!$D$21,"Alto")</f>
        <v>#N/A</v>
      </c>
    </row>
    <row r="128" spans="1:6" ht="60" x14ac:dyDescent="0.2">
      <c r="A128" s="129" t="s">
        <v>154</v>
      </c>
      <c r="B128" s="9" t="s">
        <v>48</v>
      </c>
      <c r="C128" s="9" t="s">
        <v>59</v>
      </c>
      <c r="D128" s="7" t="s">
        <v>156</v>
      </c>
      <c r="E128" s="17"/>
      <c r="F128" s="128" t="e">
        <f>_xlfn.IFS(E128=Inicial!$B$10,"Bajo",E128=Inicial!$C$10,"Medio",E128=Inicial!$D$10,"Alto")</f>
        <v>#N/A</v>
      </c>
    </row>
    <row r="129" spans="1:6" ht="375" x14ac:dyDescent="0.2">
      <c r="A129" s="129" t="s">
        <v>157</v>
      </c>
      <c r="B129" s="9" t="s">
        <v>34</v>
      </c>
      <c r="C129" s="9" t="s">
        <v>7</v>
      </c>
      <c r="D129" s="5" t="s">
        <v>111</v>
      </c>
      <c r="E129" s="17"/>
      <c r="F129" s="128" t="e">
        <f>_xlfn.IFS(E129=Inicial!$B$18,"Bajo",E129=Inicial!$C$18,"Medio",E129=Inicial!$D$18,"Alto")</f>
        <v>#N/A</v>
      </c>
    </row>
    <row r="130" spans="1:6" ht="120" customHeight="1" x14ac:dyDescent="0.2">
      <c r="A130" s="129" t="s">
        <v>157</v>
      </c>
      <c r="B130" s="9" t="s">
        <v>74</v>
      </c>
      <c r="C130" s="9" t="s">
        <v>25</v>
      </c>
      <c r="D130" s="7" t="s">
        <v>112</v>
      </c>
      <c r="E130" s="17"/>
      <c r="F130" s="128" t="e">
        <f>_xlfn.IFS(E130=Inicial!$B$21,"Bajo",E130=Inicial!$C$21,"Medio",E130=Inicial!$D$21,"Alto")</f>
        <v>#N/A</v>
      </c>
    </row>
    <row r="131" spans="1:6" ht="120" customHeight="1" x14ac:dyDescent="0.2">
      <c r="A131" s="129" t="s">
        <v>157</v>
      </c>
      <c r="B131" s="9" t="s">
        <v>74</v>
      </c>
      <c r="C131" s="9" t="s">
        <v>17</v>
      </c>
      <c r="D131" s="7" t="s">
        <v>112</v>
      </c>
      <c r="E131" s="17"/>
      <c r="F131" s="128" t="e">
        <f>_xlfn.IFS(E131=Inicial!$B$21,"Bajo",E131=Inicial!$C$21,"Medio",E131=Inicial!$D$21,"Alto")</f>
        <v>#N/A</v>
      </c>
    </row>
    <row r="132" spans="1:6" ht="120" customHeight="1" x14ac:dyDescent="0.2">
      <c r="A132" s="129" t="s">
        <v>158</v>
      </c>
      <c r="B132" s="9" t="s">
        <v>74</v>
      </c>
      <c r="C132" s="9" t="s">
        <v>25</v>
      </c>
      <c r="D132" s="7" t="s">
        <v>112</v>
      </c>
      <c r="E132" s="17"/>
      <c r="F132" s="128" t="e">
        <f>_xlfn.IFS(E132=Inicial!$B$21,"Bajo",E132=Inicial!$C$21,"Medio",E132=Inicial!$D$21,"Alto")</f>
        <v>#N/A</v>
      </c>
    </row>
    <row r="133" spans="1:6" ht="120" customHeight="1" x14ac:dyDescent="0.2">
      <c r="A133" s="129" t="s">
        <v>158</v>
      </c>
      <c r="B133" s="9" t="s">
        <v>74</v>
      </c>
      <c r="C133" s="9" t="s">
        <v>17</v>
      </c>
      <c r="D133" s="7" t="s">
        <v>112</v>
      </c>
      <c r="E133" s="17"/>
      <c r="F133" s="128" t="e">
        <f>_xlfn.IFS(E133=Inicial!$B$21,"Bajo",E133=Inicial!$C$21,"Medio",E133=Inicial!$D$21,"Alto")</f>
        <v>#N/A</v>
      </c>
    </row>
    <row r="134" spans="1:6" ht="330" x14ac:dyDescent="0.2">
      <c r="A134" s="129" t="s">
        <v>158</v>
      </c>
      <c r="B134" s="9" t="s">
        <v>34</v>
      </c>
      <c r="C134" s="9" t="s">
        <v>7</v>
      </c>
      <c r="D134" s="5" t="s">
        <v>155</v>
      </c>
      <c r="E134" s="17"/>
      <c r="F134" s="128" t="e">
        <f>_xlfn.IFS(E134=Inicial!$B$18,"Bajo",E134=Inicial!$C$18,"Medio",E134=Inicial!$D$18,"Alto")</f>
        <v>#N/A</v>
      </c>
    </row>
    <row r="135" spans="1:6" ht="45" customHeight="1" x14ac:dyDescent="0.2">
      <c r="A135" s="129" t="s">
        <v>159</v>
      </c>
      <c r="B135" s="9" t="s">
        <v>22</v>
      </c>
      <c r="C135" s="9" t="s">
        <v>41</v>
      </c>
      <c r="D135" s="3" t="s">
        <v>143</v>
      </c>
      <c r="E135" s="17"/>
      <c r="F135" s="128" t="e">
        <f>_xlfn.IFS(E135=Inicial!$B$9,"Bajo",E135=Inicial!$D$9,"Alto")</f>
        <v>#N/A</v>
      </c>
    </row>
    <row r="136" spans="1:6" ht="150" x14ac:dyDescent="0.2">
      <c r="A136" s="129" t="s">
        <v>159</v>
      </c>
      <c r="B136" s="9" t="s">
        <v>22</v>
      </c>
      <c r="C136" s="9" t="s">
        <v>53</v>
      </c>
      <c r="D136" s="3" t="s">
        <v>137</v>
      </c>
      <c r="E136" s="17"/>
      <c r="F136" s="128" t="e">
        <f>_xlfn.IFS(E136=Inicial!$B$10,"Bajo",E136=Inicial!$C$10,"Medio",E136=Inicial!$D$10,"Alto")</f>
        <v>#N/A</v>
      </c>
    </row>
    <row r="137" spans="1:6" ht="210" x14ac:dyDescent="0.2">
      <c r="A137" s="129" t="s">
        <v>159</v>
      </c>
      <c r="B137" s="9" t="s">
        <v>22</v>
      </c>
      <c r="C137" s="9" t="s">
        <v>59</v>
      </c>
      <c r="D137" s="3" t="s">
        <v>114</v>
      </c>
      <c r="E137" s="17"/>
      <c r="F137" s="128" t="e">
        <f>_xlfn.IFS(E137=Inicial!$B$10,"Bajo",E137=Inicial!$C$10,"Medio",E137=Inicial!$D$10,"Alto")</f>
        <v>#N/A</v>
      </c>
    </row>
    <row r="138" spans="1:6" ht="105.75" customHeight="1" x14ac:dyDescent="0.2">
      <c r="A138" s="129" t="s">
        <v>159</v>
      </c>
      <c r="B138" s="10" t="s">
        <v>160</v>
      </c>
      <c r="C138" s="9" t="s">
        <v>21</v>
      </c>
      <c r="D138" s="3" t="s">
        <v>161</v>
      </c>
      <c r="E138" s="17"/>
      <c r="F138" s="128" t="e">
        <f>_xlfn.IFS(E138=Inicial!$B$24,"Bajo",E138=Inicial!$D$24,"Alto")</f>
        <v>#N/A</v>
      </c>
    </row>
    <row r="139" spans="1:6" ht="105" customHeight="1" x14ac:dyDescent="0.2">
      <c r="A139" s="129" t="s">
        <v>159</v>
      </c>
      <c r="B139" s="9" t="s">
        <v>50</v>
      </c>
      <c r="C139" s="9" t="s">
        <v>7</v>
      </c>
      <c r="D139" s="3" t="s">
        <v>162</v>
      </c>
      <c r="E139" s="17"/>
      <c r="F139" s="128" t="e">
        <f>_xlfn.IFS(E139=Inicial!$B$20,"Bajo",E139=Inicial!$C$20,"Medio",E139=Inicial!$D$20,"Alto")</f>
        <v>#N/A</v>
      </c>
    </row>
    <row r="140" spans="1:6" ht="90" x14ac:dyDescent="0.2">
      <c r="A140" s="129" t="s">
        <v>159</v>
      </c>
      <c r="B140" s="9" t="s">
        <v>50</v>
      </c>
      <c r="C140" s="9" t="s">
        <v>59</v>
      </c>
      <c r="D140" s="3" t="s">
        <v>118</v>
      </c>
      <c r="E140" s="17"/>
      <c r="F140" s="128" t="e">
        <f>_xlfn.IFS(E140=Inicial!$B$10,"Bajo",E140=Inicial!$C$10,"Medio",E140=Inicial!$D$10,"Alto")</f>
        <v>#N/A</v>
      </c>
    </row>
    <row r="141" spans="1:6" ht="360" x14ac:dyDescent="0.2">
      <c r="A141" s="129" t="s">
        <v>159</v>
      </c>
      <c r="B141" s="9" t="s">
        <v>46</v>
      </c>
      <c r="C141" s="9" t="s">
        <v>7</v>
      </c>
      <c r="D141" s="3" t="s">
        <v>119</v>
      </c>
      <c r="E141" s="17"/>
      <c r="F141" s="128" t="e">
        <f>_xlfn.IFS(E141=Inicial!$B$22,"Bajo",E141=Inicial!$C$22,"Medio",E141=Inicial!$D$22,"Alto")</f>
        <v>#N/A</v>
      </c>
    </row>
    <row r="142" spans="1:6" ht="375" x14ac:dyDescent="0.2">
      <c r="A142" s="129" t="s">
        <v>159</v>
      </c>
      <c r="B142" s="9" t="s">
        <v>46</v>
      </c>
      <c r="C142" s="9" t="s">
        <v>59</v>
      </c>
      <c r="D142" s="3" t="s">
        <v>120</v>
      </c>
      <c r="E142" s="17"/>
      <c r="F142" s="128" t="e">
        <f>_xlfn.IFS(E142=Inicial!$B$10,"Bajo",E142=Inicial!$C$10,"Medio",E142=Inicial!$D$10,"Alto")</f>
        <v>#N/A</v>
      </c>
    </row>
    <row r="143" spans="1:6" ht="120" x14ac:dyDescent="0.2">
      <c r="A143" s="129" t="s">
        <v>159</v>
      </c>
      <c r="B143" s="9" t="s">
        <v>74</v>
      </c>
      <c r="C143" s="9" t="s">
        <v>25</v>
      </c>
      <c r="D143" s="7" t="s">
        <v>112</v>
      </c>
      <c r="E143" s="17"/>
      <c r="F143" s="128" t="e">
        <f>_xlfn.IFS(E143=Inicial!$B$21,"Bajo",E143=Inicial!$C$21,"Medio",E143=Inicial!$D$21,"Alto")</f>
        <v>#N/A</v>
      </c>
    </row>
    <row r="144" spans="1:6" ht="120" customHeight="1" x14ac:dyDescent="0.2">
      <c r="A144" s="129" t="s">
        <v>159</v>
      </c>
      <c r="B144" s="9" t="s">
        <v>74</v>
      </c>
      <c r="C144" s="9" t="s">
        <v>17</v>
      </c>
      <c r="D144" s="7" t="s">
        <v>112</v>
      </c>
      <c r="E144" s="17"/>
      <c r="F144" s="128" t="e">
        <f>_xlfn.IFS(E144=Inicial!$B$21,"Bajo",E144=Inicial!$C$21,"Medio",E144=Inicial!$D$21,"Alto")</f>
        <v>#N/A</v>
      </c>
    </row>
    <row r="145" spans="1:6" ht="375" x14ac:dyDescent="0.2">
      <c r="A145" s="129" t="s">
        <v>159</v>
      </c>
      <c r="B145" s="9" t="s">
        <v>34</v>
      </c>
      <c r="C145" s="9" t="s">
        <v>7</v>
      </c>
      <c r="D145" s="5" t="s">
        <v>111</v>
      </c>
      <c r="E145" s="17"/>
      <c r="F145" s="128" t="e">
        <f>_xlfn.IFS(E145=Inicial!$B$18,"Bajo",E145=Inicial!$C$18,"Medio",E145=Inicial!$D$18,"Alto")</f>
        <v>#N/A</v>
      </c>
    </row>
    <row r="146" spans="1:6" ht="210" x14ac:dyDescent="0.2">
      <c r="A146" s="129" t="s">
        <v>159</v>
      </c>
      <c r="B146" s="9" t="s">
        <v>44</v>
      </c>
      <c r="C146" s="9" t="s">
        <v>29</v>
      </c>
      <c r="D146" s="3" t="s">
        <v>122</v>
      </c>
      <c r="E146" s="17"/>
      <c r="F146" s="128" t="e">
        <f>_xlfn.IFS(E146=Inicial!$B$6,"Bajo",E146=Inicial!$C$6,"Medio",E146=Inicial!$D$6,"Alto")</f>
        <v>#N/A</v>
      </c>
    </row>
    <row r="147" spans="1:6" ht="210" x14ac:dyDescent="0.2">
      <c r="A147" s="129" t="s">
        <v>159</v>
      </c>
      <c r="B147" s="9" t="s">
        <v>44</v>
      </c>
      <c r="C147" s="9" t="s">
        <v>59</v>
      </c>
      <c r="D147" s="3" t="s">
        <v>121</v>
      </c>
      <c r="E147" s="17"/>
      <c r="F147" s="128" t="e">
        <f>_xlfn.IFS(E147=Inicial!$B$10,"Bajo",E147=Inicial!$C$10,"Medio",E147=Inicial!$D$10,"Alto")</f>
        <v>#N/A</v>
      </c>
    </row>
    <row r="148" spans="1:6" ht="45" customHeight="1" x14ac:dyDescent="0.2">
      <c r="A148" s="129" t="s">
        <v>159</v>
      </c>
      <c r="B148" s="9" t="s">
        <v>18</v>
      </c>
      <c r="C148" s="9" t="s">
        <v>63</v>
      </c>
      <c r="D148" s="3" t="s">
        <v>131</v>
      </c>
      <c r="E148" s="17"/>
      <c r="F148" s="128" t="e">
        <f>_xlfn.IFS(E148=Inicial!$B$25,"Bajo",E148=Inicial!$C$25,"Medio",E148=Inicial!$D$25,"Alto")</f>
        <v>#N/A</v>
      </c>
    </row>
    <row r="149" spans="1:6" ht="105.75" customHeight="1" x14ac:dyDescent="0.2">
      <c r="A149" s="129" t="s">
        <v>159</v>
      </c>
      <c r="B149" s="9" t="s">
        <v>10</v>
      </c>
      <c r="C149" s="9" t="s">
        <v>63</v>
      </c>
      <c r="D149" s="5" t="s">
        <v>115</v>
      </c>
      <c r="E149" s="17"/>
      <c r="F149" s="128" t="e">
        <f>_xlfn.IFS(E149=Inicial!$B$27,"Bajo",E149=Inicial!$C$27,"Medio",E149=Inicial!$D$27,"Alto")</f>
        <v>#N/A</v>
      </c>
    </row>
    <row r="150" spans="1:6" ht="360" x14ac:dyDescent="0.2">
      <c r="A150" s="129" t="s">
        <v>163</v>
      </c>
      <c r="B150" s="9" t="s">
        <v>46</v>
      </c>
      <c r="C150" s="9" t="s">
        <v>7</v>
      </c>
      <c r="D150" s="3" t="s">
        <v>119</v>
      </c>
      <c r="E150" s="17"/>
      <c r="F150" s="128" t="e">
        <f>_xlfn.IFS(E150=Inicial!$B$22,"Bajo",E150=Inicial!$C$22,"Medio",E150=Inicial!$D$22,"Alto")</f>
        <v>#N/A</v>
      </c>
    </row>
    <row r="151" spans="1:6" ht="375" x14ac:dyDescent="0.2">
      <c r="A151" s="129" t="s">
        <v>163</v>
      </c>
      <c r="B151" s="9" t="s">
        <v>46</v>
      </c>
      <c r="C151" s="9" t="s">
        <v>59</v>
      </c>
      <c r="D151" s="3" t="s">
        <v>120</v>
      </c>
      <c r="E151" s="17"/>
      <c r="F151" s="128" t="e">
        <f>_xlfn.IFS(E151=Inicial!$B$10,"Bajo",E151=Inicial!$C$10,"Medio",E151=Inicial!$D$10,"Alto")</f>
        <v>#N/A</v>
      </c>
    </row>
    <row r="152" spans="1:6" ht="210" x14ac:dyDescent="0.2">
      <c r="A152" s="129" t="s">
        <v>163</v>
      </c>
      <c r="B152" s="9" t="s">
        <v>44</v>
      </c>
      <c r="C152" s="9" t="s">
        <v>29</v>
      </c>
      <c r="D152" s="3" t="s">
        <v>122</v>
      </c>
      <c r="E152" s="17"/>
      <c r="F152" s="128" t="e">
        <f>_xlfn.IFS(E152=Inicial!$B$6,"Bajo",E152=Inicial!$C$6,"Medio",E152=Inicial!$D$6,"Alto")</f>
        <v>#N/A</v>
      </c>
    </row>
    <row r="153" spans="1:6" ht="210" x14ac:dyDescent="0.2">
      <c r="A153" s="129" t="s">
        <v>163</v>
      </c>
      <c r="B153" s="9" t="s">
        <v>44</v>
      </c>
      <c r="C153" s="9" t="s">
        <v>59</v>
      </c>
      <c r="D153" s="3" t="s">
        <v>121</v>
      </c>
      <c r="E153" s="17"/>
      <c r="F153" s="128" t="e">
        <f>_xlfn.IFS(E153=Inicial!$B$10,"Bajo",E153=Inicial!$C$10,"Medio",E153=Inicial!$D$10,"Alto")</f>
        <v>#N/A</v>
      </c>
    </row>
    <row r="154" spans="1:6" ht="180" x14ac:dyDescent="0.2">
      <c r="A154" s="129" t="s">
        <v>163</v>
      </c>
      <c r="B154" s="9" t="s">
        <v>38</v>
      </c>
      <c r="C154" s="9" t="s">
        <v>7</v>
      </c>
      <c r="D154" s="3" t="s">
        <v>113</v>
      </c>
      <c r="E154" s="17"/>
      <c r="F154" s="128" t="e">
        <f>_xlfn.IFS(E154=Inicial!$B$14,"Bajo",E154=Inicial!$C$14,"Medio",E154=Inicial!$D$14,"Alto")</f>
        <v>#N/A</v>
      </c>
    </row>
    <row r="155" spans="1:6" ht="210" x14ac:dyDescent="0.2">
      <c r="A155" s="129" t="s">
        <v>163</v>
      </c>
      <c r="B155" s="9" t="s">
        <v>38</v>
      </c>
      <c r="C155" s="9" t="s">
        <v>59</v>
      </c>
      <c r="D155" s="3" t="s">
        <v>114</v>
      </c>
      <c r="E155" s="17"/>
      <c r="F155" s="128" t="e">
        <f>_xlfn.IFS(E155=Inicial!$B$10,"Bajo",E155=Inicial!$C$10,"Medio",E155=Inicial!$D$10,"Alto")</f>
        <v>#N/A</v>
      </c>
    </row>
    <row r="156" spans="1:6" ht="105.75" customHeight="1" x14ac:dyDescent="0.2">
      <c r="A156" s="129" t="s">
        <v>163</v>
      </c>
      <c r="B156" s="9" t="s">
        <v>10</v>
      </c>
      <c r="C156" s="9" t="s">
        <v>63</v>
      </c>
      <c r="D156" s="5" t="s">
        <v>115</v>
      </c>
      <c r="E156" s="17"/>
      <c r="F156" s="128" t="e">
        <f>_xlfn.IFS(E156=Inicial!$B$27,"Bajo",E156=Inicial!$C$27,"Medio",E156=Inicial!$D$27,"Alto")</f>
        <v>#N/A</v>
      </c>
    </row>
    <row r="157" spans="1:6" ht="105.75" customHeight="1" x14ac:dyDescent="0.2">
      <c r="A157" s="129" t="s">
        <v>163</v>
      </c>
      <c r="B157" s="9" t="s">
        <v>74</v>
      </c>
      <c r="C157" s="9" t="s">
        <v>25</v>
      </c>
      <c r="D157" s="7" t="s">
        <v>112</v>
      </c>
      <c r="E157" s="17"/>
      <c r="F157" s="128" t="e">
        <f>_xlfn.IFS(E157=Inicial!$B$21,"Bajo",E157=Inicial!$C$21,"Medio",E157=Inicial!$D$21,"Alto")</f>
        <v>#N/A</v>
      </c>
    </row>
    <row r="158" spans="1:6" ht="96.95" customHeight="1" x14ac:dyDescent="0.2">
      <c r="A158" s="129" t="s">
        <v>163</v>
      </c>
      <c r="B158" s="9" t="s">
        <v>74</v>
      </c>
      <c r="C158" s="9" t="s">
        <v>17</v>
      </c>
      <c r="D158" s="7" t="s">
        <v>112</v>
      </c>
      <c r="E158" s="17"/>
      <c r="F158" s="128" t="e">
        <f>_xlfn.IFS(E158=Inicial!$B$21,"Bajo",E158=Inicial!$C$21,"Medio",E158=Inicial!$D$21,"Alto")</f>
        <v>#N/A</v>
      </c>
    </row>
    <row r="159" spans="1:6" ht="375" x14ac:dyDescent="0.2">
      <c r="A159" s="129" t="s">
        <v>163</v>
      </c>
      <c r="B159" s="9" t="s">
        <v>34</v>
      </c>
      <c r="C159" s="9" t="s">
        <v>7</v>
      </c>
      <c r="D159" s="5" t="s">
        <v>111</v>
      </c>
      <c r="E159" s="17"/>
      <c r="F159" s="128" t="e">
        <f>_xlfn.IFS(E159=Inicial!$B$18,"Bajo",E159=Inicial!$C$18,"Medio",E159=Inicial!$D$18,"Alto")</f>
        <v>#N/A</v>
      </c>
    </row>
    <row r="160" spans="1:6" ht="120" x14ac:dyDescent="0.2">
      <c r="A160" s="129" t="s">
        <v>163</v>
      </c>
      <c r="B160" s="9" t="s">
        <v>74</v>
      </c>
      <c r="C160" s="9" t="s">
        <v>25</v>
      </c>
      <c r="D160" s="7" t="s">
        <v>112</v>
      </c>
      <c r="E160" s="17"/>
      <c r="F160" s="128" t="e">
        <f>_xlfn.IFS(E160=Inicial!$B$21,"Bajo",E160=Inicial!$C$21,"Medio",E160=Inicial!$D$21,"Alto")</f>
        <v>#N/A</v>
      </c>
    </row>
    <row r="161" spans="1:6" ht="92.45" customHeight="1" x14ac:dyDescent="0.2">
      <c r="A161" s="129" t="s">
        <v>163</v>
      </c>
      <c r="B161" s="9" t="s">
        <v>74</v>
      </c>
      <c r="C161" s="9" t="s">
        <v>17</v>
      </c>
      <c r="D161" s="7" t="s">
        <v>112</v>
      </c>
      <c r="E161" s="17"/>
      <c r="F161" s="128" t="e">
        <f>_xlfn.IFS(E161=Inicial!$B$21,"Bajo",E161=Inicial!$C$21,"Medio",E161=Inicial!$D$21,"Alto")</f>
        <v>#N/A</v>
      </c>
    </row>
    <row r="162" spans="1:6" ht="45" customHeight="1" x14ac:dyDescent="0.2">
      <c r="A162" s="129" t="s">
        <v>163</v>
      </c>
      <c r="B162" s="9" t="s">
        <v>18</v>
      </c>
      <c r="C162" s="9" t="s">
        <v>63</v>
      </c>
      <c r="D162" s="3" t="s">
        <v>131</v>
      </c>
      <c r="E162" s="17"/>
      <c r="F162" s="128" t="e">
        <f>_xlfn.IFS(E162=Inicial!$B$25,"Bajo",E162=Inicial!$C$25,"Medio",E162=Inicial!$D$25,"Alto")</f>
        <v>#N/A</v>
      </c>
    </row>
    <row r="163" spans="1:6" ht="30" customHeight="1" x14ac:dyDescent="0.2">
      <c r="A163" s="129" t="s">
        <v>163</v>
      </c>
      <c r="B163" s="9" t="s">
        <v>12</v>
      </c>
      <c r="C163" s="9" t="s">
        <v>63</v>
      </c>
      <c r="D163" s="5" t="s">
        <v>135</v>
      </c>
      <c r="E163" s="17"/>
      <c r="F163" s="128" t="e">
        <f>_xlfn.IFS(E163=Inicial!$B$26,"Bajo",E163=Inicial!$C$26,"Medio",E163=Inicial!$D$26,"Alto")</f>
        <v>#N/A</v>
      </c>
    </row>
    <row r="164" spans="1:6" ht="45" customHeight="1" x14ac:dyDescent="0.2">
      <c r="A164" s="129" t="s">
        <v>164</v>
      </c>
      <c r="B164" s="9" t="s">
        <v>18</v>
      </c>
      <c r="C164" s="9" t="s">
        <v>63</v>
      </c>
      <c r="D164" s="3" t="s">
        <v>131</v>
      </c>
      <c r="E164" s="17"/>
      <c r="F164" s="128" t="e">
        <f>_xlfn.IFS(E164=Inicial!$B$25,"Bajo",E164=Inicial!$C$25,"Medio",E164=Inicial!$D$25,"Alto")</f>
        <v>#N/A</v>
      </c>
    </row>
    <row r="165" spans="1:6" ht="360" x14ac:dyDescent="0.2">
      <c r="A165" s="129" t="s">
        <v>164</v>
      </c>
      <c r="B165" s="9" t="s">
        <v>46</v>
      </c>
      <c r="C165" s="9" t="s">
        <v>7</v>
      </c>
      <c r="D165" s="3" t="s">
        <v>119</v>
      </c>
      <c r="E165" s="17"/>
      <c r="F165" s="128" t="e">
        <f>_xlfn.IFS(E165=Inicial!$B$22,"Bajo",E165=Inicial!$C$22,"Medio",E165=Inicial!$D$22,"Alto")</f>
        <v>#N/A</v>
      </c>
    </row>
    <row r="166" spans="1:6" ht="375" x14ac:dyDescent="0.2">
      <c r="A166" s="129" t="s">
        <v>164</v>
      </c>
      <c r="B166" s="9" t="s">
        <v>46</v>
      </c>
      <c r="C166" s="9" t="s">
        <v>59</v>
      </c>
      <c r="D166" s="3" t="s">
        <v>120</v>
      </c>
      <c r="E166" s="17"/>
      <c r="F166" s="128" t="e">
        <f>_xlfn.IFS(E166=Inicial!$B$10,"Bajo",E166=Inicial!$C$10,"Medio",E166=Inicial!$D$10,"Alto")</f>
        <v>#N/A</v>
      </c>
    </row>
    <row r="167" spans="1:6" ht="210" x14ac:dyDescent="0.2">
      <c r="A167" s="129" t="s">
        <v>164</v>
      </c>
      <c r="B167" s="9" t="s">
        <v>44</v>
      </c>
      <c r="C167" s="9" t="s">
        <v>29</v>
      </c>
      <c r="D167" s="3" t="s">
        <v>122</v>
      </c>
      <c r="E167" s="17"/>
      <c r="F167" s="128" t="e">
        <f>_xlfn.IFS(E167=Inicial!$B$6,"Bajo",E167=Inicial!$C$6,"Medio",E167=Inicial!$D$6,"Alto")</f>
        <v>#N/A</v>
      </c>
    </row>
    <row r="168" spans="1:6" ht="210" x14ac:dyDescent="0.2">
      <c r="A168" s="129" t="s">
        <v>164</v>
      </c>
      <c r="B168" s="9" t="s">
        <v>44</v>
      </c>
      <c r="C168" s="9" t="s">
        <v>59</v>
      </c>
      <c r="D168" s="3" t="s">
        <v>121</v>
      </c>
      <c r="E168" s="17"/>
      <c r="F168" s="128" t="e">
        <f>_xlfn.IFS(E168=Inicial!$B$10,"Bajo",E168=Inicial!$C$10,"Medio",E168=Inicial!$D$10,"Alto")</f>
        <v>#N/A</v>
      </c>
    </row>
    <row r="169" spans="1:6" ht="180" x14ac:dyDescent="0.2">
      <c r="A169" s="129" t="s">
        <v>164</v>
      </c>
      <c r="B169" s="9" t="s">
        <v>38</v>
      </c>
      <c r="C169" s="9" t="s">
        <v>7</v>
      </c>
      <c r="D169" s="3" t="s">
        <v>113</v>
      </c>
      <c r="E169" s="17"/>
      <c r="F169" s="128" t="e">
        <f>_xlfn.IFS(E169=Inicial!$B$14,"Bajo",E169=Inicial!$C$14,"Medio",E169=Inicial!$D$14,"Alto")</f>
        <v>#N/A</v>
      </c>
    </row>
    <row r="170" spans="1:6" ht="210" x14ac:dyDescent="0.2">
      <c r="A170" s="129" t="s">
        <v>164</v>
      </c>
      <c r="B170" s="9" t="s">
        <v>38</v>
      </c>
      <c r="C170" s="9" t="s">
        <v>59</v>
      </c>
      <c r="D170" s="3" t="s">
        <v>114</v>
      </c>
      <c r="E170" s="17"/>
      <c r="F170" s="128" t="e">
        <f>_xlfn.IFS(E170=Inicial!$B$10,"Bajo",E170=Inicial!$C$10,"Medio",E170=Inicial!$D$10,"Alto")</f>
        <v>#N/A</v>
      </c>
    </row>
    <row r="171" spans="1:6" ht="120" x14ac:dyDescent="0.2">
      <c r="A171" s="129" t="s">
        <v>164</v>
      </c>
      <c r="B171" s="9" t="s">
        <v>74</v>
      </c>
      <c r="C171" s="9" t="s">
        <v>25</v>
      </c>
      <c r="D171" s="7" t="s">
        <v>112</v>
      </c>
      <c r="E171" s="17"/>
      <c r="F171" s="128" t="e">
        <f>_xlfn.IFS(E171=Inicial!$B$21,"Bajo",E171=Inicial!$C$21,"Medio",E171=Inicial!$D$21,"Alto")</f>
        <v>#N/A</v>
      </c>
    </row>
    <row r="172" spans="1:6" ht="120" customHeight="1" x14ac:dyDescent="0.2">
      <c r="A172" s="129" t="s">
        <v>164</v>
      </c>
      <c r="B172" s="9" t="s">
        <v>74</v>
      </c>
      <c r="C172" s="9" t="s">
        <v>17</v>
      </c>
      <c r="D172" s="7" t="s">
        <v>112</v>
      </c>
      <c r="E172" s="17"/>
      <c r="F172" s="128" t="e">
        <f>_xlfn.IFS(E172=Inicial!$B$21,"Bajo",E172=Inicial!$C$21,"Medio",E172=Inicial!$D$21,"Alto")</f>
        <v>#N/A</v>
      </c>
    </row>
    <row r="173" spans="1:6" ht="375" x14ac:dyDescent="0.2">
      <c r="A173" s="129" t="s">
        <v>164</v>
      </c>
      <c r="B173" s="9" t="s">
        <v>34</v>
      </c>
      <c r="C173" s="9" t="s">
        <v>7</v>
      </c>
      <c r="D173" s="5" t="s">
        <v>111</v>
      </c>
      <c r="E173" s="17"/>
      <c r="F173" s="128" t="e">
        <f>_xlfn.IFS(E173=Inicial!$B$18,"Bajo",E173=Inicial!$C$18,"Medio",E173=Inicial!$D$18,"Alto")</f>
        <v>#N/A</v>
      </c>
    </row>
    <row r="174" spans="1:6" ht="360" x14ac:dyDescent="0.2">
      <c r="A174" s="129" t="s">
        <v>165</v>
      </c>
      <c r="B174" s="9" t="s">
        <v>46</v>
      </c>
      <c r="C174" s="9" t="s">
        <v>7</v>
      </c>
      <c r="D174" s="3" t="s">
        <v>119</v>
      </c>
      <c r="E174" s="17"/>
      <c r="F174" s="128" t="e">
        <f>_xlfn.IFS(E174=Inicial!$B$22,"Bajo",E174=Inicial!$C$22,"Medio",E174=Inicial!$D$22,"Alto")</f>
        <v>#N/A</v>
      </c>
    </row>
    <row r="175" spans="1:6" ht="375" x14ac:dyDescent="0.2">
      <c r="A175" s="129" t="s">
        <v>165</v>
      </c>
      <c r="B175" s="9" t="s">
        <v>46</v>
      </c>
      <c r="C175" s="9" t="s">
        <v>59</v>
      </c>
      <c r="D175" s="3" t="s">
        <v>120</v>
      </c>
      <c r="E175" s="17"/>
      <c r="F175" s="128" t="e">
        <f>_xlfn.IFS(E175=Inicial!$B$10,"Bajo",E175=Inicial!$C$10,"Medio",E175=Inicial!$D$10,"Alto")</f>
        <v>#N/A</v>
      </c>
    </row>
    <row r="176" spans="1:6" ht="45" customHeight="1" x14ac:dyDescent="0.2">
      <c r="A176" s="129" t="s">
        <v>165</v>
      </c>
      <c r="B176" s="9" t="s">
        <v>18</v>
      </c>
      <c r="C176" s="9" t="s">
        <v>63</v>
      </c>
      <c r="D176" s="3" t="s">
        <v>131</v>
      </c>
      <c r="E176" s="17"/>
      <c r="F176" s="128" t="e">
        <f>_xlfn.IFS(E176=Inicial!$B$25,"Bajo",E176=Inicial!$C$25,"Medio",E176=Inicial!$D$25,"Alto")</f>
        <v>#N/A</v>
      </c>
    </row>
    <row r="177" spans="1:6" ht="180" x14ac:dyDescent="0.2">
      <c r="A177" s="129" t="s">
        <v>165</v>
      </c>
      <c r="B177" s="9" t="s">
        <v>38</v>
      </c>
      <c r="C177" s="9" t="s">
        <v>7</v>
      </c>
      <c r="D177" s="3" t="s">
        <v>113</v>
      </c>
      <c r="E177" s="17"/>
      <c r="F177" s="128" t="e">
        <f>_xlfn.IFS(E177=Inicial!$B$14,"Bajo",E177=Inicial!$C$14,"Medio",E177=Inicial!$D$14,"Alto")</f>
        <v>#N/A</v>
      </c>
    </row>
    <row r="178" spans="1:6" ht="210" x14ac:dyDescent="0.2">
      <c r="A178" s="129" t="s">
        <v>165</v>
      </c>
      <c r="B178" s="9" t="s">
        <v>38</v>
      </c>
      <c r="C178" s="9" t="s">
        <v>59</v>
      </c>
      <c r="D178" s="3" t="s">
        <v>114</v>
      </c>
      <c r="E178" s="17"/>
      <c r="F178" s="128" t="e">
        <f>_xlfn.IFS(E178=Inicial!$B$10,"Bajo",E178=Inicial!$C$10,"Medio",E178=Inicial!$D$10,"Alto")</f>
        <v>#N/A</v>
      </c>
    </row>
    <row r="179" spans="1:6" ht="120" x14ac:dyDescent="0.2">
      <c r="A179" s="129" t="s">
        <v>165</v>
      </c>
      <c r="B179" s="9" t="s">
        <v>74</v>
      </c>
      <c r="C179" s="9" t="s">
        <v>25</v>
      </c>
      <c r="D179" s="7" t="s">
        <v>112</v>
      </c>
      <c r="E179" s="17"/>
      <c r="F179" s="128" t="e">
        <f>_xlfn.IFS(E179=Inicial!$B$21,"Bajo",E179=Inicial!$C$21,"Medio",E179=Inicial!$D$21,"Alto")</f>
        <v>#N/A</v>
      </c>
    </row>
    <row r="180" spans="1:6" ht="120" customHeight="1" x14ac:dyDescent="0.2">
      <c r="A180" s="129" t="s">
        <v>165</v>
      </c>
      <c r="B180" s="9" t="s">
        <v>74</v>
      </c>
      <c r="C180" s="9" t="s">
        <v>17</v>
      </c>
      <c r="D180" s="7" t="s">
        <v>112</v>
      </c>
      <c r="E180" s="17"/>
      <c r="F180" s="128" t="e">
        <f>_xlfn.IFS(E180=Inicial!$B$21,"Bajo",E180=Inicial!$C$21,"Medio",E180=Inicial!$D$21,"Alto")</f>
        <v>#N/A</v>
      </c>
    </row>
    <row r="181" spans="1:6" ht="375" x14ac:dyDescent="0.2">
      <c r="A181" s="129" t="s">
        <v>165</v>
      </c>
      <c r="B181" s="9" t="s">
        <v>34</v>
      </c>
      <c r="C181" s="9" t="s">
        <v>7</v>
      </c>
      <c r="D181" s="5" t="s">
        <v>111</v>
      </c>
      <c r="E181" s="17"/>
      <c r="F181" s="128" t="e">
        <f>_xlfn.IFS(E181=Inicial!$B$18,"Bajo",E181=Inicial!$C$18,"Medio",E181=Inicial!$D$18,"Alto")</f>
        <v>#N/A</v>
      </c>
    </row>
    <row r="182" spans="1:6" ht="105.75" customHeight="1" x14ac:dyDescent="0.2">
      <c r="A182" s="129" t="s">
        <v>165</v>
      </c>
      <c r="B182" s="9" t="s">
        <v>10</v>
      </c>
      <c r="C182" s="9" t="s">
        <v>63</v>
      </c>
      <c r="D182" s="5" t="s">
        <v>115</v>
      </c>
      <c r="E182" s="17"/>
      <c r="F182" s="128" t="e">
        <f>_xlfn.IFS(E182=Inicial!$B$27,"Bajo",E182=Inicial!$C$27,"Medio",E182=Inicial!$D$27,"Alto")</f>
        <v>#N/A</v>
      </c>
    </row>
    <row r="183" spans="1:6" ht="45" customHeight="1" x14ac:dyDescent="0.2">
      <c r="A183" s="129" t="s">
        <v>166</v>
      </c>
      <c r="B183" s="9" t="s">
        <v>22</v>
      </c>
      <c r="C183" s="9" t="s">
        <v>41</v>
      </c>
      <c r="D183" s="3" t="s">
        <v>136</v>
      </c>
      <c r="E183" s="17"/>
      <c r="F183" s="128" t="e">
        <f>_xlfn.IFS(E183=Inicial!$B$9,"Bajo",E183=Inicial!$D$9,"Alto")</f>
        <v>#N/A</v>
      </c>
    </row>
    <row r="184" spans="1:6" ht="150" x14ac:dyDescent="0.2">
      <c r="A184" s="129" t="s">
        <v>166</v>
      </c>
      <c r="B184" s="9" t="s">
        <v>22</v>
      </c>
      <c r="C184" s="9" t="s">
        <v>53</v>
      </c>
      <c r="D184" s="3" t="s">
        <v>137</v>
      </c>
      <c r="E184" s="17"/>
      <c r="F184" s="128" t="e">
        <f>_xlfn.IFS(E184=Inicial!$B$10,"Bajo",E184=Inicial!$C$10,"Medio",E184=Inicial!$D$10,"Alto")</f>
        <v>#N/A</v>
      </c>
    </row>
    <row r="185" spans="1:6" ht="210" x14ac:dyDescent="0.2">
      <c r="A185" s="129" t="s">
        <v>166</v>
      </c>
      <c r="B185" s="9" t="s">
        <v>22</v>
      </c>
      <c r="C185" s="9" t="s">
        <v>59</v>
      </c>
      <c r="D185" s="3" t="s">
        <v>114</v>
      </c>
      <c r="E185" s="17"/>
      <c r="F185" s="128" t="e">
        <f>_xlfn.IFS(E185=Inicial!$B$10,"Bajo",E185=Inicial!$C$10,"Medio",E185=Inicial!$D$10,"Alto")</f>
        <v>#N/A</v>
      </c>
    </row>
    <row r="186" spans="1:6" ht="105" customHeight="1" x14ac:dyDescent="0.2">
      <c r="A186" s="129" t="s">
        <v>166</v>
      </c>
      <c r="B186" s="9" t="s">
        <v>50</v>
      </c>
      <c r="C186" s="9" t="s">
        <v>7</v>
      </c>
      <c r="D186" s="3" t="s">
        <v>130</v>
      </c>
      <c r="E186" s="17"/>
      <c r="F186" s="128" t="e">
        <f>_xlfn.IFS(E186=Inicial!$B$20,"Bajo",E186=Inicial!$C$20,"Medio",E186=Inicial!$D$20,"Alto")</f>
        <v>#N/A</v>
      </c>
    </row>
    <row r="187" spans="1:6" ht="90" x14ac:dyDescent="0.2">
      <c r="A187" s="129" t="s">
        <v>166</v>
      </c>
      <c r="B187" s="9" t="s">
        <v>50</v>
      </c>
      <c r="C187" s="9" t="s">
        <v>59</v>
      </c>
      <c r="D187" s="3" t="s">
        <v>118</v>
      </c>
      <c r="E187" s="17"/>
      <c r="F187" s="128" t="e">
        <f>_xlfn.IFS(E187=Inicial!$B$10,"Bajo",E187=Inicial!$C$10,"Medio",E187=Inicial!$D$10,"Alto")</f>
        <v>#N/A</v>
      </c>
    </row>
    <row r="188" spans="1:6" ht="360" x14ac:dyDescent="0.2">
      <c r="A188" s="129" t="s">
        <v>166</v>
      </c>
      <c r="B188" s="9" t="s">
        <v>46</v>
      </c>
      <c r="C188" s="9" t="s">
        <v>7</v>
      </c>
      <c r="D188" s="3" t="s">
        <v>119</v>
      </c>
      <c r="E188" s="17"/>
      <c r="F188" s="128" t="e">
        <f>_xlfn.IFS(E188=Inicial!$B$22,"Bajo",E188=Inicial!$C$22,"Medio",E188=Inicial!$D$22,"Alto")</f>
        <v>#N/A</v>
      </c>
    </row>
    <row r="189" spans="1:6" ht="375" x14ac:dyDescent="0.2">
      <c r="A189" s="129" t="s">
        <v>166</v>
      </c>
      <c r="B189" s="9" t="s">
        <v>46</v>
      </c>
      <c r="C189" s="9" t="s">
        <v>59</v>
      </c>
      <c r="D189" s="3" t="s">
        <v>120</v>
      </c>
      <c r="E189" s="17"/>
      <c r="F189" s="128" t="e">
        <f>_xlfn.IFS(E189=Inicial!$B$10,"Bajo",E189=Inicial!$C$10,"Medio",E189=Inicial!$D$10,"Alto")</f>
        <v>#N/A</v>
      </c>
    </row>
    <row r="190" spans="1:6" ht="180" x14ac:dyDescent="0.2">
      <c r="A190" s="129" t="s">
        <v>166</v>
      </c>
      <c r="B190" s="9" t="s">
        <v>38</v>
      </c>
      <c r="C190" s="9" t="s">
        <v>7</v>
      </c>
      <c r="D190" s="3" t="s">
        <v>113</v>
      </c>
      <c r="E190" s="17"/>
      <c r="F190" s="128" t="e">
        <f>_xlfn.IFS(E190=Inicial!$B$14,"Bajo",E190=Inicial!$C$14,"Medio",E190=Inicial!$D$14,"Alto")</f>
        <v>#N/A</v>
      </c>
    </row>
    <row r="191" spans="1:6" ht="210" x14ac:dyDescent="0.2">
      <c r="A191" s="129" t="s">
        <v>166</v>
      </c>
      <c r="B191" s="9" t="s">
        <v>38</v>
      </c>
      <c r="C191" s="9" t="s">
        <v>59</v>
      </c>
      <c r="D191" s="3" t="s">
        <v>114</v>
      </c>
      <c r="E191" s="17"/>
      <c r="F191" s="128" t="e">
        <f>_xlfn.IFS(E191=Inicial!$B$10,"Bajo",E191=Inicial!$C$10,"Medio",E191=Inicial!$D$10,"Alto")</f>
        <v>#N/A</v>
      </c>
    </row>
    <row r="192" spans="1:6" ht="210" x14ac:dyDescent="0.2">
      <c r="A192" s="129" t="s">
        <v>166</v>
      </c>
      <c r="B192" s="9" t="s">
        <v>44</v>
      </c>
      <c r="C192" s="9" t="s">
        <v>29</v>
      </c>
      <c r="D192" s="3" t="s">
        <v>122</v>
      </c>
      <c r="E192" s="17"/>
      <c r="F192" s="128" t="e">
        <f>_xlfn.IFS(E192=Inicial!$B$6,"Bajo",E192=Inicial!$C$6,"Medio",E192=Inicial!$D$6,"Alto")</f>
        <v>#N/A</v>
      </c>
    </row>
    <row r="193" spans="1:6" ht="210" x14ac:dyDescent="0.2">
      <c r="A193" s="129" t="s">
        <v>166</v>
      </c>
      <c r="B193" s="9" t="s">
        <v>44</v>
      </c>
      <c r="C193" s="9" t="s">
        <v>59</v>
      </c>
      <c r="D193" s="3" t="s">
        <v>121</v>
      </c>
      <c r="E193" s="17"/>
      <c r="F193" s="128" t="e">
        <f>_xlfn.IFS(E193=Inicial!$B$10,"Bajo",E193=Inicial!$C$10,"Medio",E193=Inicial!$D$10,"Alto")</f>
        <v>#N/A</v>
      </c>
    </row>
    <row r="194" spans="1:6" ht="45" customHeight="1" x14ac:dyDescent="0.2">
      <c r="A194" s="129" t="s">
        <v>166</v>
      </c>
      <c r="B194" s="9" t="s">
        <v>18</v>
      </c>
      <c r="C194" s="9" t="s">
        <v>63</v>
      </c>
      <c r="D194" s="3" t="s">
        <v>131</v>
      </c>
      <c r="E194" s="17"/>
      <c r="F194" s="128" t="e">
        <f>_xlfn.IFS(E194=Inicial!$B$25,"Bajo",E194=Inicial!$C$25,"Medio",E194=Inicial!$D$25,"Alto")</f>
        <v>#N/A</v>
      </c>
    </row>
    <row r="195" spans="1:6" ht="30" customHeight="1" x14ac:dyDescent="0.2">
      <c r="A195" s="129" t="s">
        <v>166</v>
      </c>
      <c r="B195" s="9" t="s">
        <v>12</v>
      </c>
      <c r="C195" s="9" t="s">
        <v>63</v>
      </c>
      <c r="D195" s="5" t="s">
        <v>135</v>
      </c>
      <c r="E195" s="17"/>
      <c r="F195" s="128" t="e">
        <f>_xlfn.IFS(E195=Inicial!$B$26,"Bajo",E195=Inicial!$C$26,"Medio",E195=Inicial!$D$26,"Alto")</f>
        <v>#N/A</v>
      </c>
    </row>
    <row r="196" spans="1:6" ht="30" customHeight="1" x14ac:dyDescent="0.2">
      <c r="A196" s="129" t="s">
        <v>167</v>
      </c>
      <c r="B196" s="9" t="s">
        <v>74</v>
      </c>
      <c r="C196" s="9" t="s">
        <v>25</v>
      </c>
      <c r="D196" s="7" t="s">
        <v>112</v>
      </c>
      <c r="E196" s="17"/>
      <c r="F196" s="128" t="e">
        <f>_xlfn.IFS(E196=Inicial!$B$21,"Bajo",E196=Inicial!$C$21,"Medio",E196=Inicial!$D$21,"Alto")</f>
        <v>#N/A</v>
      </c>
    </row>
    <row r="197" spans="1:6" ht="120" customHeight="1" x14ac:dyDescent="0.2">
      <c r="A197" s="129" t="s">
        <v>167</v>
      </c>
      <c r="B197" s="9" t="s">
        <v>74</v>
      </c>
      <c r="C197" s="9" t="s">
        <v>17</v>
      </c>
      <c r="D197" s="7" t="s">
        <v>112</v>
      </c>
      <c r="E197" s="17"/>
      <c r="F197" s="128" t="e">
        <f>_xlfn.IFS(E197=Inicial!$B$21,"Bajo",E197=Inicial!$C$21,"Medio",E197=Inicial!$D$21,"Alto")</f>
        <v>#N/A</v>
      </c>
    </row>
    <row r="198" spans="1:6" ht="375" x14ac:dyDescent="0.2">
      <c r="A198" s="129" t="s">
        <v>167</v>
      </c>
      <c r="B198" s="9" t="s">
        <v>34</v>
      </c>
      <c r="C198" s="9" t="s">
        <v>7</v>
      </c>
      <c r="D198" s="5" t="s">
        <v>111</v>
      </c>
      <c r="E198" s="17"/>
      <c r="F198" s="128" t="e">
        <f>_xlfn.IFS(E198=Inicial!$B$18,"Bajo",E198=Inicial!$C$18,"Medio",E198=Inicial!$D$18,"Alto")</f>
        <v>#N/A</v>
      </c>
    </row>
    <row r="199" spans="1:6" ht="360" x14ac:dyDescent="0.2">
      <c r="A199" s="129" t="s">
        <v>167</v>
      </c>
      <c r="B199" s="9" t="s">
        <v>46</v>
      </c>
      <c r="C199" s="9" t="s">
        <v>7</v>
      </c>
      <c r="D199" s="3" t="s">
        <v>119</v>
      </c>
      <c r="E199" s="17"/>
      <c r="F199" s="128" t="e">
        <f>_xlfn.IFS(E199=Inicial!$B$22,"Bajo",E199=Inicial!$C$22,"Medio",E199=Inicial!$D$22,"Alto")</f>
        <v>#N/A</v>
      </c>
    </row>
    <row r="200" spans="1:6" ht="375" x14ac:dyDescent="0.2">
      <c r="A200" s="129" t="s">
        <v>167</v>
      </c>
      <c r="B200" s="9" t="s">
        <v>46</v>
      </c>
      <c r="C200" s="9" t="s">
        <v>59</v>
      </c>
      <c r="D200" s="3" t="s">
        <v>120</v>
      </c>
      <c r="E200" s="17"/>
      <c r="F200" s="128" t="e">
        <f>_xlfn.IFS(E200=Inicial!$B$10,"Bajo",E200=Inicial!$C$10,"Medio",E200=Inicial!$D$10,"Alto")</f>
        <v>#N/A</v>
      </c>
    </row>
    <row r="201" spans="1:6" ht="180" x14ac:dyDescent="0.2">
      <c r="A201" s="129" t="s">
        <v>167</v>
      </c>
      <c r="B201" s="9" t="s">
        <v>38</v>
      </c>
      <c r="C201" s="9" t="s">
        <v>7</v>
      </c>
      <c r="D201" s="3" t="s">
        <v>113</v>
      </c>
      <c r="E201" s="17"/>
      <c r="F201" s="128" t="e">
        <f>_xlfn.IFS(E201=Inicial!$B$14,"Bajo",E201=Inicial!$C$14,"Medio",E201=Inicial!$D$14,"Alto")</f>
        <v>#N/A</v>
      </c>
    </row>
    <row r="202" spans="1:6" ht="210" x14ac:dyDescent="0.2">
      <c r="A202" s="129" t="s">
        <v>167</v>
      </c>
      <c r="B202" s="9" t="s">
        <v>38</v>
      </c>
      <c r="C202" s="9" t="s">
        <v>59</v>
      </c>
      <c r="D202" s="3" t="s">
        <v>114</v>
      </c>
      <c r="E202" s="17"/>
      <c r="F202" s="128" t="e">
        <f>_xlfn.IFS(E202=Inicial!$B$10,"Bajo",E202=Inicial!$C$10,"Medio",E202=Inicial!$D$10,"Alto")</f>
        <v>#N/A</v>
      </c>
    </row>
    <row r="203" spans="1:6" ht="210" x14ac:dyDescent="0.2">
      <c r="A203" s="129" t="s">
        <v>167</v>
      </c>
      <c r="B203" s="9" t="s">
        <v>44</v>
      </c>
      <c r="C203" s="9" t="s">
        <v>29</v>
      </c>
      <c r="D203" s="3" t="s">
        <v>122</v>
      </c>
      <c r="E203" s="17"/>
      <c r="F203" s="128" t="e">
        <f>_xlfn.IFS(E203=Inicial!$B$6,"Bajo",E203=Inicial!$C$6,"Medio",E203=Inicial!$D$6,"Alto")</f>
        <v>#N/A</v>
      </c>
    </row>
    <row r="204" spans="1:6" ht="210" x14ac:dyDescent="0.2">
      <c r="A204" s="129" t="s">
        <v>167</v>
      </c>
      <c r="B204" s="9" t="s">
        <v>44</v>
      </c>
      <c r="C204" s="9" t="s">
        <v>59</v>
      </c>
      <c r="D204" s="3" t="s">
        <v>121</v>
      </c>
      <c r="E204" s="17"/>
      <c r="F204" s="128" t="e">
        <f>_xlfn.IFS(E204=Inicial!$B$10,"Bajo",E204=Inicial!$C$10,"Medio",E204=Inicial!$D$10,"Alto")</f>
        <v>#N/A</v>
      </c>
    </row>
    <row r="205" spans="1:6" ht="150" x14ac:dyDescent="0.2">
      <c r="A205" s="129" t="s">
        <v>167</v>
      </c>
      <c r="B205" s="9" t="s">
        <v>58</v>
      </c>
      <c r="C205" s="9" t="s">
        <v>53</v>
      </c>
      <c r="D205" s="3" t="s">
        <v>168</v>
      </c>
      <c r="E205" s="17"/>
      <c r="F205" s="128" t="e">
        <f>_xlfn.IFS(E205=Inicial!$B$11,"Bajo",E205=Inicial!$D$11,"Alto")</f>
        <v>#N/A</v>
      </c>
    </row>
    <row r="206" spans="1:6" ht="30" customHeight="1" x14ac:dyDescent="0.2">
      <c r="A206" s="129" t="s">
        <v>167</v>
      </c>
      <c r="B206" s="9" t="s">
        <v>58</v>
      </c>
      <c r="C206" s="9" t="s">
        <v>59</v>
      </c>
      <c r="D206" s="3" t="s">
        <v>109</v>
      </c>
      <c r="E206" s="17"/>
      <c r="F206" s="128" t="e">
        <f>_xlfn.IFS(E206=Inicial!$B$11,"Bajo",E206=Inicial!$D$11,"Alto")</f>
        <v>#N/A</v>
      </c>
    </row>
    <row r="207" spans="1:6" ht="30" customHeight="1" x14ac:dyDescent="0.2">
      <c r="A207" s="129" t="s">
        <v>169</v>
      </c>
      <c r="B207" s="9" t="s">
        <v>74</v>
      </c>
      <c r="C207" s="9" t="s">
        <v>25</v>
      </c>
      <c r="D207" s="7" t="s">
        <v>112</v>
      </c>
      <c r="E207" s="17"/>
      <c r="F207" s="128" t="e">
        <f>_xlfn.IFS(E207=Inicial!$B$21,"Bajo",E207=Inicial!$C$21,"Medio",E207=Inicial!$D$21,"Alto")</f>
        <v>#N/A</v>
      </c>
    </row>
    <row r="208" spans="1:6" ht="120" customHeight="1" x14ac:dyDescent="0.2">
      <c r="A208" s="129" t="s">
        <v>169</v>
      </c>
      <c r="B208" s="9" t="s">
        <v>74</v>
      </c>
      <c r="C208" s="9" t="s">
        <v>17</v>
      </c>
      <c r="D208" s="7" t="s">
        <v>112</v>
      </c>
      <c r="E208" s="17"/>
      <c r="F208" s="128" t="e">
        <f>_xlfn.IFS(E208=Inicial!$B$21,"Bajo",E208=Inicial!$C$21,"Medio",E208=Inicial!$D$21,"Alto")</f>
        <v>#N/A</v>
      </c>
    </row>
    <row r="209" spans="1:6" ht="375" x14ac:dyDescent="0.2">
      <c r="A209" s="129" t="s">
        <v>169</v>
      </c>
      <c r="B209" s="9" t="s">
        <v>34</v>
      </c>
      <c r="C209" s="9" t="s">
        <v>7</v>
      </c>
      <c r="D209" s="5" t="s">
        <v>111</v>
      </c>
      <c r="E209" s="17"/>
      <c r="F209" s="128" t="e">
        <f>_xlfn.IFS(E209=Inicial!$B$18,"Bajo",E209=Inicial!$C$18,"Medio",E209=Inicial!$D$18,"Alto")</f>
        <v>#N/A</v>
      </c>
    </row>
    <row r="210" spans="1:6" ht="180" x14ac:dyDescent="0.2">
      <c r="A210" s="129" t="s">
        <v>169</v>
      </c>
      <c r="B210" s="9" t="s">
        <v>38</v>
      </c>
      <c r="C210" s="9" t="s">
        <v>7</v>
      </c>
      <c r="D210" s="3" t="s">
        <v>113</v>
      </c>
      <c r="E210" s="17"/>
      <c r="F210" s="128" t="e">
        <f>_xlfn.IFS(E210=Inicial!$B$14,"Bajo",E210=Inicial!$C$14,"Medio",E210=Inicial!$D$14,"Alto")</f>
        <v>#N/A</v>
      </c>
    </row>
    <row r="211" spans="1:6" ht="63.75" customHeight="1" x14ac:dyDescent="0.2">
      <c r="A211" s="129" t="s">
        <v>169</v>
      </c>
      <c r="B211" s="9" t="s">
        <v>38</v>
      </c>
      <c r="C211" s="9" t="s">
        <v>59</v>
      </c>
      <c r="D211" s="3" t="s">
        <v>114</v>
      </c>
      <c r="E211" s="17"/>
      <c r="F211" s="128" t="e">
        <f>_xlfn.IFS(E211=Inicial!$B$10,"Bajo",E211=Inicial!$C$10,"Medio",E211=Inicial!$D$10,"Alto")</f>
        <v>#N/A</v>
      </c>
    </row>
    <row r="212" spans="1:6" ht="210" x14ac:dyDescent="0.2">
      <c r="A212" s="129" t="s">
        <v>169</v>
      </c>
      <c r="B212" s="9" t="s">
        <v>44</v>
      </c>
      <c r="C212" s="9" t="s">
        <v>29</v>
      </c>
      <c r="D212" s="3" t="s">
        <v>122</v>
      </c>
      <c r="E212" s="17"/>
      <c r="F212" s="128" t="e">
        <f>_xlfn.IFS(E212=Inicial!$B$6,"Bajo",E212=Inicial!$C$6,"Medio",E212=Inicial!$D$6,"Alto")</f>
        <v>#N/A</v>
      </c>
    </row>
    <row r="213" spans="1:6" ht="71.25" customHeight="1" x14ac:dyDescent="0.2">
      <c r="A213" s="129" t="s">
        <v>169</v>
      </c>
      <c r="B213" s="9" t="s">
        <v>44</v>
      </c>
      <c r="C213" s="9" t="s">
        <v>59</v>
      </c>
      <c r="D213" s="3" t="s">
        <v>121</v>
      </c>
      <c r="E213" s="17"/>
      <c r="F213" s="128" t="e">
        <f>_xlfn.IFS(E213=Inicial!$B$10,"Bajo",E213=Inicial!$C$10,"Medio",E213=Inicial!$D$10,"Alto")</f>
        <v>#N/A</v>
      </c>
    </row>
    <row r="214" spans="1:6" ht="105.75" customHeight="1" x14ac:dyDescent="0.2">
      <c r="A214" s="129" t="s">
        <v>169</v>
      </c>
      <c r="B214" s="9" t="s">
        <v>10</v>
      </c>
      <c r="C214" s="9" t="s">
        <v>63</v>
      </c>
      <c r="D214" s="5" t="s">
        <v>115</v>
      </c>
      <c r="E214" s="17"/>
      <c r="F214" s="128" t="e">
        <f>_xlfn.IFS(E214=Inicial!$B$27,"Bajo",E214=Inicial!$C$27,"Medio",E214=Inicial!$D$27,"Alto")</f>
        <v>#N/A</v>
      </c>
    </row>
    <row r="215" spans="1:6" ht="55.5" customHeight="1" x14ac:dyDescent="0.2">
      <c r="A215" s="129" t="s">
        <v>169</v>
      </c>
      <c r="B215" s="9" t="s">
        <v>12</v>
      </c>
      <c r="C215" s="9" t="s">
        <v>63</v>
      </c>
      <c r="D215" s="5" t="s">
        <v>135</v>
      </c>
      <c r="E215" s="17"/>
      <c r="F215" s="128" t="e">
        <f>_xlfn.IFS(E215=Inicial!$B$26,"Bajo",E215=Inicial!$C$26,"Medio",E215=Inicial!$D$26,"Alto")</f>
        <v>#N/A</v>
      </c>
    </row>
    <row r="216" spans="1:6" ht="164.25" customHeight="1" x14ac:dyDescent="0.2">
      <c r="A216" s="129" t="s">
        <v>170</v>
      </c>
      <c r="B216" s="9" t="s">
        <v>46</v>
      </c>
      <c r="C216" s="9" t="s">
        <v>7</v>
      </c>
      <c r="D216" s="3" t="s">
        <v>171</v>
      </c>
      <c r="E216" s="17"/>
      <c r="F216" s="128" t="e">
        <f>_xlfn.IFS(E216=Inicial!$B$22,"Bajo",E216=Inicial!$C$22,"Medio",E216=Inicial!$D$22,"Alto")</f>
        <v>#N/A</v>
      </c>
    </row>
    <row r="217" spans="1:6" ht="375" x14ac:dyDescent="0.2">
      <c r="A217" s="129" t="s">
        <v>170</v>
      </c>
      <c r="B217" s="9" t="s">
        <v>46</v>
      </c>
      <c r="C217" s="9" t="s">
        <v>59</v>
      </c>
      <c r="D217" s="3" t="s">
        <v>120</v>
      </c>
      <c r="E217" s="17"/>
      <c r="F217" s="128" t="e">
        <f>_xlfn.IFS(E217=Inicial!$B$10,"Bajo",E217=Inicial!$C$10,"Medio",E217=Inicial!$D$10,"Alto")</f>
        <v>#N/A</v>
      </c>
    </row>
    <row r="218" spans="1:6" ht="45" customHeight="1" x14ac:dyDescent="0.2">
      <c r="A218" s="129" t="s">
        <v>170</v>
      </c>
      <c r="B218" s="9" t="s">
        <v>18</v>
      </c>
      <c r="C218" s="9" t="s">
        <v>63</v>
      </c>
      <c r="D218" s="3" t="s">
        <v>131</v>
      </c>
      <c r="E218" s="17"/>
      <c r="F218" s="128" t="e">
        <f>_xlfn.IFS(E218=Inicial!$B$25,"Bajo",E218=Inicial!$C$25,"Medio",E218=Inicial!$D$25,"Alto")</f>
        <v>#N/A</v>
      </c>
    </row>
    <row r="219" spans="1:6" ht="180" x14ac:dyDescent="0.2">
      <c r="A219" s="129" t="s">
        <v>172</v>
      </c>
      <c r="B219" s="9" t="s">
        <v>8</v>
      </c>
      <c r="C219" s="9" t="s">
        <v>21</v>
      </c>
      <c r="D219" s="3" t="s">
        <v>173</v>
      </c>
      <c r="E219" s="17"/>
      <c r="F219" s="131" t="e">
        <f>_xlfn.IFS(E219=Inicial!$B$17,"Bajo",E219=Inicial!$C$17,"Medio",E219=Inicial!$D$17,"Alto")</f>
        <v>#N/A</v>
      </c>
    </row>
    <row r="220" spans="1:6" ht="375" x14ac:dyDescent="0.2">
      <c r="A220" s="129" t="s">
        <v>172</v>
      </c>
      <c r="B220" s="9" t="s">
        <v>34</v>
      </c>
      <c r="C220" s="9" t="s">
        <v>7</v>
      </c>
      <c r="D220" s="5" t="s">
        <v>111</v>
      </c>
      <c r="E220" s="17"/>
      <c r="F220" s="128" t="e">
        <f>_xlfn.IFS(E220=Inicial!$B$18,"Bajo",E220=Inicial!$C$18,"Medio",E220=Inicial!$D$18,"Alto")</f>
        <v>#N/A</v>
      </c>
    </row>
    <row r="221" spans="1:6" ht="105.75" customHeight="1" x14ac:dyDescent="0.2">
      <c r="A221" s="129" t="s">
        <v>172</v>
      </c>
      <c r="B221" s="9" t="s">
        <v>32</v>
      </c>
      <c r="C221" s="9" t="s">
        <v>17</v>
      </c>
      <c r="D221" s="3" t="s">
        <v>174</v>
      </c>
      <c r="E221" s="17"/>
      <c r="F221" s="131" t="e">
        <f>_xlfn.IFS(E221=Inicial!$B$23,"Bajo",E221=Inicial!$C$23,"Medio",E221=Inicial!$D$23,"Alto")</f>
        <v>#N/A</v>
      </c>
    </row>
    <row r="222" spans="1:6" ht="105.75" customHeight="1" x14ac:dyDescent="0.2">
      <c r="A222" s="129" t="s">
        <v>175</v>
      </c>
      <c r="B222" s="9" t="s">
        <v>74</v>
      </c>
      <c r="C222" s="9" t="s">
        <v>25</v>
      </c>
      <c r="D222" s="7" t="s">
        <v>112</v>
      </c>
      <c r="E222" s="17"/>
      <c r="F222" s="128" t="e">
        <f>_xlfn.IFS(E222=Inicial!$B$21,"Bajo",E222=Inicial!$C$21,"Medio",E222=Inicial!$D$21,"Alto")</f>
        <v>#N/A</v>
      </c>
    </row>
    <row r="223" spans="1:6" ht="120" customHeight="1" x14ac:dyDescent="0.2">
      <c r="A223" s="129" t="s">
        <v>175</v>
      </c>
      <c r="B223" s="9" t="s">
        <v>74</v>
      </c>
      <c r="C223" s="9" t="s">
        <v>17</v>
      </c>
      <c r="D223" s="7" t="s">
        <v>112</v>
      </c>
      <c r="E223" s="17"/>
      <c r="F223" s="128" t="e">
        <f>_xlfn.IFS(E223=Inicial!$B$21,"Bajo",E223=Inicial!$C$21,"Medio",E223=Inicial!$D$21,"Alto")</f>
        <v>#N/A</v>
      </c>
    </row>
    <row r="224" spans="1:6" ht="375" x14ac:dyDescent="0.2">
      <c r="A224" s="129" t="s">
        <v>175</v>
      </c>
      <c r="B224" s="9" t="s">
        <v>34</v>
      </c>
      <c r="C224" s="9" t="s">
        <v>7</v>
      </c>
      <c r="D224" s="5" t="s">
        <v>111</v>
      </c>
      <c r="E224" s="17"/>
      <c r="F224" s="128" t="e">
        <f>_xlfn.IFS(E224=Inicial!$B$18,"Bajo",E224=Inicial!$C$18,"Medio",E224=Inicial!$D$18,"Alto")</f>
        <v>#N/A</v>
      </c>
    </row>
    <row r="225" spans="1:6" ht="360" x14ac:dyDescent="0.2">
      <c r="A225" s="129" t="s">
        <v>175</v>
      </c>
      <c r="B225" s="9" t="s">
        <v>46</v>
      </c>
      <c r="C225" s="9" t="s">
        <v>7</v>
      </c>
      <c r="D225" s="3" t="s">
        <v>119</v>
      </c>
      <c r="E225" s="17"/>
      <c r="F225" s="128" t="e">
        <f>_xlfn.IFS(E225=Inicial!$B$22,"Bajo",E225=Inicial!$C$22,"Medio",E225=Inicial!$D$22,"Alto")</f>
        <v>#N/A</v>
      </c>
    </row>
    <row r="226" spans="1:6" ht="45" customHeight="1" x14ac:dyDescent="0.2">
      <c r="A226" s="129" t="s">
        <v>175</v>
      </c>
      <c r="B226" s="9" t="s">
        <v>46</v>
      </c>
      <c r="C226" s="9" t="s">
        <v>59</v>
      </c>
      <c r="D226" s="3" t="s">
        <v>120</v>
      </c>
      <c r="E226" s="17"/>
      <c r="F226" s="128" t="e">
        <f>_xlfn.IFS(E226=Inicial!$B$10,"Bajo",E226=Inicial!$C$10,"Medio",E226=Inicial!$D$10,"Alto")</f>
        <v>#N/A</v>
      </c>
    </row>
    <row r="227" spans="1:6" ht="180" x14ac:dyDescent="0.2">
      <c r="A227" s="129" t="s">
        <v>175</v>
      </c>
      <c r="B227" s="9" t="s">
        <v>38</v>
      </c>
      <c r="C227" s="9" t="s">
        <v>7</v>
      </c>
      <c r="D227" s="3" t="s">
        <v>113</v>
      </c>
      <c r="E227" s="17"/>
      <c r="F227" s="128" t="e">
        <f>_xlfn.IFS(E227=Inicial!$B$14,"Bajo",E227=Inicial!$C$14,"Medio",E227=Inicial!$D$14,"Alto")</f>
        <v>#N/A</v>
      </c>
    </row>
    <row r="228" spans="1:6" ht="210" x14ac:dyDescent="0.2">
      <c r="A228" s="129" t="s">
        <v>175</v>
      </c>
      <c r="B228" s="9" t="s">
        <v>38</v>
      </c>
      <c r="C228" s="9" t="s">
        <v>59</v>
      </c>
      <c r="D228" s="3" t="s">
        <v>114</v>
      </c>
      <c r="E228" s="17"/>
      <c r="F228" s="128" t="e">
        <f>_xlfn.IFS(E228=Inicial!$B$10,"Bajo",E228=Inicial!$C$10,"Medio",E228=Inicial!$D$10,"Alto")</f>
        <v>#N/A</v>
      </c>
    </row>
    <row r="229" spans="1:6" ht="210" x14ac:dyDescent="0.2">
      <c r="A229" s="129" t="s">
        <v>175</v>
      </c>
      <c r="B229" s="9" t="s">
        <v>44</v>
      </c>
      <c r="C229" s="9" t="s">
        <v>29</v>
      </c>
      <c r="D229" s="3" t="s">
        <v>122</v>
      </c>
      <c r="E229" s="17"/>
      <c r="F229" s="128" t="e">
        <f>_xlfn.IFS(E229=Inicial!$B$6,"Bajo",E229=Inicial!$C$6,"Medio",E229=Inicial!$D$6,"Alto")</f>
        <v>#N/A</v>
      </c>
    </row>
    <row r="230" spans="1:6" ht="210" x14ac:dyDescent="0.2">
      <c r="A230" s="129" t="s">
        <v>175</v>
      </c>
      <c r="B230" s="9" t="s">
        <v>44</v>
      </c>
      <c r="C230" s="9" t="s">
        <v>59</v>
      </c>
      <c r="D230" s="3" t="s">
        <v>121</v>
      </c>
      <c r="E230" s="17"/>
      <c r="F230" s="128" t="e">
        <f>_xlfn.IFS(E230=Inicial!$B$10,"Bajo",E230=Inicial!$C$10,"Medio",E230=Inicial!$D$10,"Alto")</f>
        <v>#N/A</v>
      </c>
    </row>
    <row r="231" spans="1:6" ht="105" customHeight="1" x14ac:dyDescent="0.2">
      <c r="A231" s="129" t="s">
        <v>175</v>
      </c>
      <c r="B231" s="9" t="s">
        <v>50</v>
      </c>
      <c r="C231" s="9" t="s">
        <v>7</v>
      </c>
      <c r="D231" s="3" t="s">
        <v>130</v>
      </c>
      <c r="E231" s="17"/>
      <c r="F231" s="128" t="e">
        <f>_xlfn.IFS(E231=Inicial!$B$20,"Bajo",E231=Inicial!$C$20,"Medio",E231=Inicial!$D$20,"Alto")</f>
        <v>#N/A</v>
      </c>
    </row>
    <row r="232" spans="1:6" ht="105.75" customHeight="1" x14ac:dyDescent="0.2">
      <c r="A232" s="129" t="s">
        <v>175</v>
      </c>
      <c r="B232" s="9" t="s">
        <v>10</v>
      </c>
      <c r="C232" s="9" t="s">
        <v>63</v>
      </c>
      <c r="D232" s="5" t="s">
        <v>115</v>
      </c>
      <c r="E232" s="17"/>
      <c r="F232" s="128" t="e">
        <f>_xlfn.IFS(E232=Inicial!$B$27,"Bajo",E232=Inicial!$C$27,"Medio",E232=Inicial!$D$27,"Alto")</f>
        <v>#N/A</v>
      </c>
    </row>
    <row r="233" spans="1:6" ht="45" customHeight="1" x14ac:dyDescent="0.2">
      <c r="A233" s="129" t="s">
        <v>175</v>
      </c>
      <c r="B233" s="9" t="s">
        <v>18</v>
      </c>
      <c r="C233" s="9" t="s">
        <v>63</v>
      </c>
      <c r="D233" s="3" t="s">
        <v>131</v>
      </c>
      <c r="E233" s="17"/>
      <c r="F233" s="128" t="e">
        <f>_xlfn.IFS(E233=Inicial!$B$25,"Bajo",E233=Inicial!$C$25,"Medio",E233=Inicial!$D$25,"Alto")</f>
        <v>#N/A</v>
      </c>
    </row>
    <row r="234" spans="1:6" ht="45" customHeight="1" x14ac:dyDescent="0.2">
      <c r="A234" s="129" t="s">
        <v>176</v>
      </c>
      <c r="B234" s="9" t="s">
        <v>74</v>
      </c>
      <c r="C234" s="9" t="s">
        <v>25</v>
      </c>
      <c r="D234" s="7" t="s">
        <v>112</v>
      </c>
      <c r="E234" s="17"/>
      <c r="F234" s="128" t="e">
        <f>_xlfn.IFS(E234=Inicial!$B$21,"Bajo",E234=Inicial!$C$21,"Medio",E234=Inicial!$D$21,"Alto")</f>
        <v>#N/A</v>
      </c>
    </row>
    <row r="235" spans="1:6" ht="131.44999999999999" customHeight="1" x14ac:dyDescent="0.2">
      <c r="A235" s="129" t="s">
        <v>176</v>
      </c>
      <c r="B235" s="9" t="s">
        <v>74</v>
      </c>
      <c r="C235" s="9" t="s">
        <v>17</v>
      </c>
      <c r="D235" s="7" t="s">
        <v>112</v>
      </c>
      <c r="E235" s="17"/>
      <c r="F235" s="128" t="e">
        <f>_xlfn.IFS(E235=Inicial!$B$21,"Bajo",E235=Inicial!$C$21,"Medio",E235=Inicial!$D$21,"Alto")</f>
        <v>#N/A</v>
      </c>
    </row>
    <row r="236" spans="1:6" ht="81.75" customHeight="1" x14ac:dyDescent="0.2">
      <c r="A236" s="129" t="s">
        <v>176</v>
      </c>
      <c r="B236" s="9" t="s">
        <v>34</v>
      </c>
      <c r="C236" s="9" t="s">
        <v>7</v>
      </c>
      <c r="D236" s="5" t="s">
        <v>111</v>
      </c>
      <c r="E236" s="17"/>
      <c r="F236" s="128" t="e">
        <f>_xlfn.IFS(E236=Inicial!$B$18,"Bajo",E236=Inicial!$C$18,"Medio",E236=Inicial!$D$18,"Alto")</f>
        <v>#N/A</v>
      </c>
    </row>
    <row r="237" spans="1:6" ht="105" customHeight="1" x14ac:dyDescent="0.2">
      <c r="A237" s="129" t="s">
        <v>176</v>
      </c>
      <c r="B237" s="9" t="s">
        <v>50</v>
      </c>
      <c r="C237" s="9" t="s">
        <v>7</v>
      </c>
      <c r="D237" s="3" t="s">
        <v>130</v>
      </c>
      <c r="E237" s="17"/>
      <c r="F237" s="128" t="e">
        <f>_xlfn.IFS(E237=Inicial!$B$20,"Bajo",E237=Inicial!$C$20,"Medio",E237=Inicial!$D$20,"Alto")</f>
        <v>#N/A</v>
      </c>
    </row>
    <row r="238" spans="1:6" ht="53.25" customHeight="1" x14ac:dyDescent="0.2">
      <c r="A238" s="132" t="s">
        <v>177</v>
      </c>
      <c r="B238" s="9"/>
      <c r="C238" s="9" t="s">
        <v>7</v>
      </c>
      <c r="D238" s="3" t="s">
        <v>178</v>
      </c>
      <c r="E238" s="17"/>
      <c r="F238" s="131" t="e">
        <f>_xlfn.IFS(E238=Inicial!$B$15,"Bajo",E238=Inicial!$C$15,"Medio",E238=Inicial!$D$15,"Alto")</f>
        <v>#N/A</v>
      </c>
    </row>
    <row r="239" spans="1:6" ht="30" customHeight="1" x14ac:dyDescent="0.2">
      <c r="A239" s="129" t="s">
        <v>177</v>
      </c>
      <c r="B239" s="9" t="s">
        <v>12</v>
      </c>
      <c r="C239" s="9" t="s">
        <v>63</v>
      </c>
      <c r="D239" s="5" t="s">
        <v>135</v>
      </c>
      <c r="E239" s="17"/>
      <c r="F239" s="128" t="e">
        <f>_xlfn.IFS(E239=Inicial!$B$26,"Bajo",E239=Inicial!$C$26,"Medio",E239=Inicial!$D$26,"Alto")</f>
        <v>#N/A</v>
      </c>
    </row>
    <row r="240" spans="1:6" ht="120" customHeight="1" x14ac:dyDescent="0.2">
      <c r="A240" s="129" t="s">
        <v>177</v>
      </c>
      <c r="B240" s="9" t="s">
        <v>77</v>
      </c>
      <c r="C240" s="9" t="s">
        <v>7</v>
      </c>
      <c r="D240" s="7" t="s">
        <v>112</v>
      </c>
      <c r="E240" s="17"/>
      <c r="F240" s="128" t="e">
        <f>_xlfn.IFS(E240=Inicial!$B$21,"Bajo",E240=Inicial!$C$21,"Medio",E240=Inicial!$D$21,"Alto")</f>
        <v>#N/A</v>
      </c>
    </row>
    <row r="241" spans="1:6" ht="375" x14ac:dyDescent="0.2">
      <c r="A241" s="129" t="s">
        <v>177</v>
      </c>
      <c r="B241" s="9" t="s">
        <v>34</v>
      </c>
      <c r="C241" s="9" t="s">
        <v>7</v>
      </c>
      <c r="D241" s="5" t="s">
        <v>111</v>
      </c>
      <c r="E241" s="17"/>
      <c r="F241" s="128" t="e">
        <f>_xlfn.IFS(E241=Inicial!$B$18,"Bajo",E241=Inicial!$C$18,"Medio",E241=Inicial!$D$18,"Alto")</f>
        <v>#N/A</v>
      </c>
    </row>
    <row r="242" spans="1:6" ht="375" x14ac:dyDescent="0.2">
      <c r="A242" s="129" t="s">
        <v>179</v>
      </c>
      <c r="B242" s="9" t="s">
        <v>34</v>
      </c>
      <c r="C242" s="9" t="s">
        <v>7</v>
      </c>
      <c r="D242" s="5" t="s">
        <v>111</v>
      </c>
      <c r="E242" s="17"/>
      <c r="F242" s="128" t="e">
        <f>_xlfn.IFS(E242=Inicial!$B$18,"Bajo",E242=Inicial!$C$18,"Medio",E242=Inicial!$D$18,"Alto")</f>
        <v>#N/A</v>
      </c>
    </row>
    <row r="243" spans="1:6" ht="375" x14ac:dyDescent="0.2">
      <c r="A243" s="129" t="s">
        <v>179</v>
      </c>
      <c r="B243" s="9" t="s">
        <v>34</v>
      </c>
      <c r="C243" s="9" t="s">
        <v>7</v>
      </c>
      <c r="D243" s="5" t="s">
        <v>111</v>
      </c>
      <c r="E243" s="17"/>
      <c r="F243" s="128" t="e">
        <f>_xlfn.IFS(E243=Inicial!$B$18,"Bajo",E243=Inicial!$C$18,"Medio",E243=Inicial!$D$18,"Alto")</f>
        <v>#N/A</v>
      </c>
    </row>
    <row r="244" spans="1:6" ht="120" x14ac:dyDescent="0.2">
      <c r="A244" s="129" t="s">
        <v>180</v>
      </c>
      <c r="B244" s="9" t="s">
        <v>74</v>
      </c>
      <c r="C244" s="9" t="s">
        <v>25</v>
      </c>
      <c r="D244" s="7" t="s">
        <v>112</v>
      </c>
      <c r="E244" s="17"/>
      <c r="F244" s="128"/>
    </row>
    <row r="245" spans="1:6" ht="123.6" customHeight="1" x14ac:dyDescent="0.2">
      <c r="A245" s="129" t="s">
        <v>180</v>
      </c>
      <c r="B245" s="9" t="s">
        <v>74</v>
      </c>
      <c r="C245" s="9" t="s">
        <v>17</v>
      </c>
      <c r="D245" s="7" t="s">
        <v>112</v>
      </c>
      <c r="E245" s="17"/>
      <c r="F245" s="128" t="e">
        <f>_xlfn.IFS(E245=Inicial!$B$21,"Bajo",E245=Inicial!$C$21,"Medio",E245=Inicial!$D$21,"Alto")</f>
        <v>#N/A</v>
      </c>
    </row>
    <row r="246" spans="1:6" ht="375" x14ac:dyDescent="0.2">
      <c r="A246" s="129" t="s">
        <v>180</v>
      </c>
      <c r="B246" s="9" t="s">
        <v>34</v>
      </c>
      <c r="C246" s="9" t="s">
        <v>7</v>
      </c>
      <c r="D246" s="5" t="s">
        <v>111</v>
      </c>
      <c r="E246" s="17"/>
      <c r="F246" s="128" t="e">
        <f>_xlfn.IFS(E246=Inicial!$B$18,"Bajo",E246=Inicial!$C$18,"Medio",E246=Inicial!$D$18,"Alto")</f>
        <v>#N/A</v>
      </c>
    </row>
    <row r="247" spans="1:6" ht="30" customHeight="1" x14ac:dyDescent="0.2">
      <c r="A247" s="129" t="s">
        <v>180</v>
      </c>
      <c r="B247" s="9" t="s">
        <v>12</v>
      </c>
      <c r="C247" s="9" t="s">
        <v>63</v>
      </c>
      <c r="D247" s="5" t="s">
        <v>135</v>
      </c>
      <c r="E247" s="17"/>
      <c r="F247" s="128" t="e">
        <f>_xlfn.IFS(E247=Inicial!$B$26,"Bajo",E247=Inicial!$C$26,"Medio",E247=Inicial!$D$26,"Alto")</f>
        <v>#N/A</v>
      </c>
    </row>
    <row r="248" spans="1:6" ht="105.75" customHeight="1" x14ac:dyDescent="0.2">
      <c r="A248" s="129" t="s">
        <v>180</v>
      </c>
      <c r="B248" s="9" t="s">
        <v>10</v>
      </c>
      <c r="C248" s="9" t="s">
        <v>63</v>
      </c>
      <c r="D248" s="5" t="s">
        <v>115</v>
      </c>
      <c r="E248" s="17"/>
      <c r="F248" s="128" t="e">
        <f>_xlfn.IFS(E248=Inicial!$B$27,"Bajo",E248=Inicial!$C$27,"Medio",E248=Inicial!$D$27,"Alto")</f>
        <v>#N/A</v>
      </c>
    </row>
    <row r="249" spans="1:6" ht="180" x14ac:dyDescent="0.2">
      <c r="A249" s="129" t="s">
        <v>180</v>
      </c>
      <c r="B249" s="9" t="s">
        <v>38</v>
      </c>
      <c r="C249" s="9" t="s">
        <v>7</v>
      </c>
      <c r="D249" s="3" t="s">
        <v>113</v>
      </c>
      <c r="E249" s="17"/>
      <c r="F249" s="128" t="e">
        <f>_xlfn.IFS(E249=Inicial!$B$14,"Bajo",E249=Inicial!$C$14,"Medio",E249=Inicial!$D$14,"Alto")</f>
        <v>#N/A</v>
      </c>
    </row>
    <row r="250" spans="1:6" ht="210" x14ac:dyDescent="0.2">
      <c r="A250" s="129" t="s">
        <v>180</v>
      </c>
      <c r="B250" s="9" t="s">
        <v>38</v>
      </c>
      <c r="C250" s="9" t="s">
        <v>59</v>
      </c>
      <c r="D250" s="3" t="s">
        <v>114</v>
      </c>
      <c r="E250" s="17"/>
      <c r="F250" s="128" t="e">
        <f>_xlfn.IFS(E250=Inicial!$B$10,"Bajo",E250=Inicial!$C$10,"Medio",E250=Inicial!$D$10,"Alto")</f>
        <v>#N/A</v>
      </c>
    </row>
    <row r="251" spans="1:6" ht="210" x14ac:dyDescent="0.2">
      <c r="A251" s="129" t="s">
        <v>180</v>
      </c>
      <c r="B251" s="9" t="s">
        <v>44</v>
      </c>
      <c r="C251" s="9" t="s">
        <v>29</v>
      </c>
      <c r="D251" s="3" t="s">
        <v>122</v>
      </c>
      <c r="E251" s="17"/>
      <c r="F251" s="128" t="e">
        <f>_xlfn.IFS(E251=Inicial!$B$6,"Bajo",E251=Inicial!$C$6,"Medio",E251=Inicial!$D$6,"Alto")</f>
        <v>#N/A</v>
      </c>
    </row>
    <row r="252" spans="1:6" ht="210" x14ac:dyDescent="0.2">
      <c r="A252" s="129" t="s">
        <v>180</v>
      </c>
      <c r="B252" s="9" t="s">
        <v>44</v>
      </c>
      <c r="C252" s="9" t="s">
        <v>59</v>
      </c>
      <c r="D252" s="3" t="s">
        <v>121</v>
      </c>
      <c r="E252" s="17"/>
      <c r="F252" s="128" t="e">
        <f>_xlfn.IFS(E252=Inicial!$B$10,"Bajo",E252=Inicial!$C$10,"Medio",E252=Inicial!$D$10,"Alto")</f>
        <v>#N/A</v>
      </c>
    </row>
    <row r="253" spans="1:6" ht="195" x14ac:dyDescent="0.2">
      <c r="A253" s="129" t="s">
        <v>180</v>
      </c>
      <c r="B253" s="9" t="s">
        <v>62</v>
      </c>
      <c r="C253" s="9" t="s">
        <v>39</v>
      </c>
      <c r="D253" s="5" t="s">
        <v>125</v>
      </c>
      <c r="E253" s="17"/>
      <c r="F253" s="128" t="e">
        <f>_xlfn.IFS(E253=Inicial!$B$7,"Bajo",E253=Inicial!$C$7,"Medio",E253=Inicial!$D$7,"Alto")</f>
        <v>#N/A</v>
      </c>
    </row>
    <row r="254" spans="1:6" ht="195" x14ac:dyDescent="0.2">
      <c r="A254" s="129" t="s">
        <v>180</v>
      </c>
      <c r="B254" s="9" t="s">
        <v>62</v>
      </c>
      <c r="C254" s="9" t="s">
        <v>29</v>
      </c>
      <c r="D254" s="5" t="s">
        <v>125</v>
      </c>
      <c r="E254" s="17"/>
      <c r="F254" s="128" t="e">
        <f>_xlfn.IFS(E254=Inicial!$B$7,"Bajo",E254=Inicial!$C$7,"Medio",E254=Inicial!$D$7,"Alto")</f>
        <v>#N/A</v>
      </c>
    </row>
    <row r="255" spans="1:6" ht="150" x14ac:dyDescent="0.2">
      <c r="A255" s="129" t="s">
        <v>180</v>
      </c>
      <c r="B255" s="9" t="s">
        <v>58</v>
      </c>
      <c r="C255" s="9" t="s">
        <v>53</v>
      </c>
      <c r="D255" s="3" t="s">
        <v>168</v>
      </c>
      <c r="E255" s="17"/>
      <c r="F255" s="128" t="e">
        <f>_xlfn.IFS(E255=Inicial!$B$11,"Bajo",E255=Inicial!$D$11,"Alto")</f>
        <v>#N/A</v>
      </c>
    </row>
    <row r="256" spans="1:6" ht="30" customHeight="1" x14ac:dyDescent="0.2">
      <c r="A256" s="129" t="s">
        <v>180</v>
      </c>
      <c r="B256" s="9" t="s">
        <v>58</v>
      </c>
      <c r="C256" s="9" t="s">
        <v>59</v>
      </c>
      <c r="D256" s="3" t="s">
        <v>109</v>
      </c>
      <c r="E256" s="17"/>
      <c r="F256" s="128" t="e">
        <f>_xlfn.IFS(E256=Inicial!$B$11,"Bajo",E256=Inicial!$D$11,"Alto")</f>
        <v>#N/A</v>
      </c>
    </row>
    <row r="257" spans="1:6" ht="375" x14ac:dyDescent="0.2">
      <c r="A257" s="129" t="s">
        <v>163</v>
      </c>
      <c r="B257" s="9" t="s">
        <v>34</v>
      </c>
      <c r="C257" s="9" t="s">
        <v>7</v>
      </c>
      <c r="D257" s="5" t="s">
        <v>111</v>
      </c>
      <c r="E257" s="17"/>
      <c r="F257" s="128" t="e">
        <f>_xlfn.IFS(E257=Inicial!$B$18,"Bajo",E257=Inicial!$C$18,"Medio",E257=Inicial!$D$18,"Alto")</f>
        <v>#N/A</v>
      </c>
    </row>
    <row r="258" spans="1:6" ht="45" customHeight="1" x14ac:dyDescent="0.2">
      <c r="A258" s="129" t="s">
        <v>181</v>
      </c>
      <c r="B258" s="9" t="s">
        <v>22</v>
      </c>
      <c r="C258" s="9" t="s">
        <v>41</v>
      </c>
      <c r="D258" s="3" t="s">
        <v>136</v>
      </c>
      <c r="E258" s="17"/>
      <c r="F258" s="128" t="e">
        <f>_xlfn.IFS(E258=Inicial!$B$9,"Bajo",E258=Inicial!$D$9,"Alto")</f>
        <v>#N/A</v>
      </c>
    </row>
    <row r="259" spans="1:6" ht="150" x14ac:dyDescent="0.2">
      <c r="A259" s="129" t="s">
        <v>181</v>
      </c>
      <c r="B259" s="9" t="s">
        <v>22</v>
      </c>
      <c r="C259" s="9" t="s">
        <v>53</v>
      </c>
      <c r="D259" s="3" t="s">
        <v>137</v>
      </c>
      <c r="E259" s="17"/>
      <c r="F259" s="128" t="e">
        <f>_xlfn.IFS(E259=Inicial!$B$10,"Bajo",E259=Inicial!$C$10,"Medio",E259=Inicial!$D$10,"Alto")</f>
        <v>#N/A</v>
      </c>
    </row>
    <row r="260" spans="1:6" ht="210" x14ac:dyDescent="0.2">
      <c r="A260" s="129" t="s">
        <v>181</v>
      </c>
      <c r="B260" s="9" t="s">
        <v>22</v>
      </c>
      <c r="C260" s="9" t="s">
        <v>59</v>
      </c>
      <c r="D260" s="3" t="s">
        <v>114</v>
      </c>
      <c r="E260" s="17"/>
      <c r="F260" s="128" t="e">
        <f>_xlfn.IFS(E260=Inicial!$B$10,"Bajo",E260=Inicial!$C$10,"Medio",E260=Inicial!$D$10,"Alto")</f>
        <v>#N/A</v>
      </c>
    </row>
    <row r="261" spans="1:6" s="6" customFormat="1" ht="117.75" customHeight="1" x14ac:dyDescent="0.2">
      <c r="A261" s="129" t="s">
        <v>181</v>
      </c>
      <c r="B261" s="9" t="s">
        <v>22</v>
      </c>
      <c r="C261" s="9" t="s">
        <v>51</v>
      </c>
      <c r="D261" s="5" t="s">
        <v>138</v>
      </c>
      <c r="E261" s="17"/>
      <c r="F261" s="128" t="e">
        <f>_xlfn.IFS(E261=Inicial!$B$22,"Bajo",E261=Inicial!$C$22,"Medio",E261=Inicial!$D$22,"Alto")</f>
        <v>#N/A</v>
      </c>
    </row>
    <row r="262" spans="1:6" ht="105" customHeight="1" x14ac:dyDescent="0.2">
      <c r="A262" s="129" t="s">
        <v>181</v>
      </c>
      <c r="B262" s="9" t="s">
        <v>50</v>
      </c>
      <c r="C262" s="9" t="s">
        <v>7</v>
      </c>
      <c r="D262" s="3" t="s">
        <v>130</v>
      </c>
      <c r="E262" s="17"/>
      <c r="F262" s="128" t="e">
        <f>_xlfn.IFS(E262=Inicial!$B$20,"Bajo",E262=Inicial!$C$20,"Medio",E262=Inicial!$D$20,"Alto")</f>
        <v>#N/A</v>
      </c>
    </row>
    <row r="263" spans="1:6" ht="90" x14ac:dyDescent="0.2">
      <c r="A263" s="129" t="s">
        <v>181</v>
      </c>
      <c r="B263" s="9" t="s">
        <v>50</v>
      </c>
      <c r="C263" s="9" t="s">
        <v>59</v>
      </c>
      <c r="D263" s="3" t="s">
        <v>118</v>
      </c>
      <c r="E263" s="17"/>
      <c r="F263" s="128" t="e">
        <f>_xlfn.IFS(E263=Inicial!$B$10,"Bajo",E263=Inicial!$C$10,"Medio",E263=Inicial!$D$10,"Alto")</f>
        <v>#N/A</v>
      </c>
    </row>
    <row r="264" spans="1:6" ht="375" x14ac:dyDescent="0.2">
      <c r="A264" s="129" t="s">
        <v>181</v>
      </c>
      <c r="B264" s="9" t="s">
        <v>34</v>
      </c>
      <c r="C264" s="9" t="s">
        <v>7</v>
      </c>
      <c r="D264" s="5" t="s">
        <v>111</v>
      </c>
      <c r="E264" s="17"/>
      <c r="F264" s="128" t="e">
        <f>_xlfn.IFS(E264=Inicial!$B$18,"Bajo",E264=Inicial!$C$18,"Medio",E264=Inicial!$D$18,"Alto")</f>
        <v>#N/A</v>
      </c>
    </row>
    <row r="265" spans="1:6" ht="30" customHeight="1" x14ac:dyDescent="0.2">
      <c r="A265" s="129" t="s">
        <v>181</v>
      </c>
      <c r="B265" s="9" t="s">
        <v>46</v>
      </c>
      <c r="C265" s="9" t="s">
        <v>7</v>
      </c>
      <c r="D265" s="3" t="s">
        <v>182</v>
      </c>
      <c r="E265" s="17"/>
      <c r="F265" s="128" t="e">
        <f>_xlfn.IFS(E265=Inicial!$B$22,"Bajo",E265=Inicial!$C$22,"Medio",E265=Inicial!$D$22,"Alto")</f>
        <v>#N/A</v>
      </c>
    </row>
    <row r="266" spans="1:6" ht="30" customHeight="1" x14ac:dyDescent="0.2">
      <c r="A266" s="129" t="s">
        <v>181</v>
      </c>
      <c r="B266" s="9" t="s">
        <v>18</v>
      </c>
      <c r="C266" s="9" t="s">
        <v>63</v>
      </c>
      <c r="D266" s="3" t="s">
        <v>131</v>
      </c>
      <c r="E266" s="17"/>
      <c r="F266" s="128" t="e">
        <f>_xlfn.IFS(E266=Inicial!$B$25,"Bajo",E266=Inicial!$C$25,"Medio",E266=Inicial!$D$25,"Alto")</f>
        <v>#N/A</v>
      </c>
    </row>
    <row r="267" spans="1:6" ht="375" x14ac:dyDescent="0.2">
      <c r="A267" s="129" t="s">
        <v>181</v>
      </c>
      <c r="B267" s="9" t="s">
        <v>46</v>
      </c>
      <c r="C267" s="9" t="s">
        <v>59</v>
      </c>
      <c r="D267" s="3" t="s">
        <v>120</v>
      </c>
      <c r="E267" s="17"/>
      <c r="F267" s="128" t="e">
        <f>_xlfn.IFS(E267=Inicial!$B$10,"Bajo",E267=Inicial!$C$10,"Medio",E267=Inicial!$D$10,"Alto")</f>
        <v>#N/A</v>
      </c>
    </row>
    <row r="268" spans="1:6" ht="210" x14ac:dyDescent="0.2">
      <c r="A268" s="129" t="s">
        <v>181</v>
      </c>
      <c r="B268" s="9" t="s">
        <v>44</v>
      </c>
      <c r="C268" s="9" t="s">
        <v>29</v>
      </c>
      <c r="D268" s="3" t="s">
        <v>122</v>
      </c>
      <c r="E268" s="17"/>
      <c r="F268" s="128" t="e">
        <f>_xlfn.IFS(E268=Inicial!$B$6,"Bajo",E268=Inicial!$C$6,"Medio",E268=Inicial!$D$6,"Alto")</f>
        <v>#N/A</v>
      </c>
    </row>
    <row r="269" spans="1:6" ht="210" x14ac:dyDescent="0.2">
      <c r="A269" s="129" t="s">
        <v>181</v>
      </c>
      <c r="B269" s="9" t="s">
        <v>44</v>
      </c>
      <c r="C269" s="9" t="s">
        <v>59</v>
      </c>
      <c r="D269" s="3" t="s">
        <v>121</v>
      </c>
      <c r="E269" s="17"/>
      <c r="F269" s="128" t="e">
        <f>_xlfn.IFS(E269=Inicial!$B$10,"Bajo",E269=Inicial!$C$10,"Medio",E269=Inicial!$D$10,"Alto")</f>
        <v>#N/A</v>
      </c>
    </row>
    <row r="270" spans="1:6" ht="180" x14ac:dyDescent="0.2">
      <c r="A270" s="129" t="s">
        <v>181</v>
      </c>
      <c r="B270" s="9" t="s">
        <v>38</v>
      </c>
      <c r="C270" s="9" t="s">
        <v>7</v>
      </c>
      <c r="D270" s="3" t="s">
        <v>113</v>
      </c>
      <c r="E270" s="17"/>
      <c r="F270" s="128" t="e">
        <f>_xlfn.IFS(E270=Inicial!$B$14,"Bajo",E270=Inicial!$C$14,"Medio",E270=Inicial!$D$14,"Alto")</f>
        <v>#N/A</v>
      </c>
    </row>
    <row r="271" spans="1:6" ht="210" x14ac:dyDescent="0.2">
      <c r="A271" s="129" t="s">
        <v>181</v>
      </c>
      <c r="B271" s="9" t="s">
        <v>38</v>
      </c>
      <c r="C271" s="9" t="s">
        <v>59</v>
      </c>
      <c r="D271" s="3" t="s">
        <v>114</v>
      </c>
      <c r="E271" s="17"/>
      <c r="F271" s="128" t="e">
        <f>_xlfn.IFS(E271=Inicial!$B$10,"Bajo",E271=Inicial!$C$10,"Medio",E271=Inicial!$D$10,"Alto")</f>
        <v>#N/A</v>
      </c>
    </row>
    <row r="272" spans="1:6" ht="105.75" customHeight="1" x14ac:dyDescent="0.2">
      <c r="A272" s="129" t="s">
        <v>183</v>
      </c>
      <c r="B272" s="9" t="s">
        <v>10</v>
      </c>
      <c r="C272" s="9" t="s">
        <v>63</v>
      </c>
      <c r="D272" s="5" t="s">
        <v>115</v>
      </c>
      <c r="E272" s="17"/>
      <c r="F272" s="128" t="e">
        <f>_xlfn.IFS(E272=Inicial!$B$27,"Bajo",E272=Inicial!$C$27,"Medio",E272=Inicial!$D$27,"Alto")</f>
        <v>#N/A</v>
      </c>
    </row>
    <row r="273" spans="1:6" ht="105.75" customHeight="1" x14ac:dyDescent="0.2">
      <c r="A273" s="129" t="s">
        <v>183</v>
      </c>
      <c r="B273" s="9" t="s">
        <v>74</v>
      </c>
      <c r="C273" s="9" t="s">
        <v>25</v>
      </c>
      <c r="D273" s="7" t="s">
        <v>112</v>
      </c>
      <c r="E273" s="17"/>
      <c r="F273" s="128" t="e">
        <f>_xlfn.IFS(E273=Inicial!$B$21,"Bajo",E273=Inicial!$C$21,"Medio",E273=Inicial!$D$21,"Alto")</f>
        <v>#N/A</v>
      </c>
    </row>
    <row r="274" spans="1:6" ht="125.45" customHeight="1" x14ac:dyDescent="0.2">
      <c r="A274" s="129" t="s">
        <v>183</v>
      </c>
      <c r="B274" s="9" t="s">
        <v>74</v>
      </c>
      <c r="C274" s="9" t="s">
        <v>17</v>
      </c>
      <c r="D274" s="7" t="s">
        <v>112</v>
      </c>
      <c r="E274" s="17"/>
      <c r="F274" s="128" t="e">
        <f>_xlfn.IFS(E274=Inicial!$B$21,"Bajo",E274=Inicial!$C$21,"Medio",E274=Inicial!$D$21,"Alto")</f>
        <v>#N/A</v>
      </c>
    </row>
    <row r="275" spans="1:6" ht="57.75" customHeight="1" x14ac:dyDescent="0.2">
      <c r="A275" s="129" t="s">
        <v>183</v>
      </c>
      <c r="B275" s="9" t="s">
        <v>18</v>
      </c>
      <c r="C275" s="9" t="s">
        <v>63</v>
      </c>
      <c r="D275" s="3" t="s">
        <v>131</v>
      </c>
      <c r="E275" s="17"/>
      <c r="F275" s="128" t="e">
        <f>_xlfn.IFS(E275=Inicial!$B$25,"Bajo",E275=Inicial!$C$25,"Medio",E275=Inicial!$D$25,"Alto")</f>
        <v>#N/A</v>
      </c>
    </row>
    <row r="276" spans="1:6" ht="62.25" customHeight="1" x14ac:dyDescent="0.2">
      <c r="A276" s="129" t="s">
        <v>183</v>
      </c>
      <c r="B276" s="9" t="s">
        <v>12</v>
      </c>
      <c r="C276" s="9" t="s">
        <v>63</v>
      </c>
      <c r="D276" s="5" t="s">
        <v>135</v>
      </c>
      <c r="E276" s="17"/>
      <c r="F276" s="128" t="e">
        <f>_xlfn.IFS(E276=Inicial!$B$26,"Bajo",E276=Inicial!$C$26,"Medio",E276=Inicial!$D$26,"Alto")</f>
        <v>#N/A</v>
      </c>
    </row>
    <row r="277" spans="1:6" ht="375" x14ac:dyDescent="0.2">
      <c r="A277" s="129" t="s">
        <v>183</v>
      </c>
      <c r="B277" s="9" t="s">
        <v>34</v>
      </c>
      <c r="C277" s="9" t="s">
        <v>7</v>
      </c>
      <c r="D277" s="5" t="s">
        <v>111</v>
      </c>
      <c r="E277" s="17"/>
      <c r="F277" s="128" t="e">
        <f>_xlfn.IFS(E277=Inicial!$B$18,"Bajo",E277=Inicial!$C$18,"Medio",E277=Inicial!$D$18,"Alto")</f>
        <v>#N/A</v>
      </c>
    </row>
    <row r="278" spans="1:6" ht="360" x14ac:dyDescent="0.2">
      <c r="A278" s="129" t="s">
        <v>183</v>
      </c>
      <c r="B278" s="9" t="s">
        <v>46</v>
      </c>
      <c r="C278" s="9" t="s">
        <v>7</v>
      </c>
      <c r="D278" s="3" t="s">
        <v>119</v>
      </c>
      <c r="E278" s="17"/>
      <c r="F278" s="128" t="e">
        <f>_xlfn.IFS(E278=Inicial!$B$22,"Bajo",E278=Inicial!$C$22,"Medio",E278=Inicial!$D$22,"Alto")</f>
        <v>#N/A</v>
      </c>
    </row>
    <row r="279" spans="1:6" ht="82.5" customHeight="1" x14ac:dyDescent="0.2">
      <c r="A279" s="129" t="s">
        <v>183</v>
      </c>
      <c r="B279" s="9" t="s">
        <v>46</v>
      </c>
      <c r="C279" s="9" t="s">
        <v>59</v>
      </c>
      <c r="D279" s="3" t="s">
        <v>120</v>
      </c>
      <c r="E279" s="17"/>
      <c r="F279" s="128" t="e">
        <f>_xlfn.IFS(E279=Inicial!$B$10,"Bajo",E279=Inicial!$C$10,"Medio",E279=Inicial!$D$10,"Alto")</f>
        <v>#N/A</v>
      </c>
    </row>
    <row r="280" spans="1:6" ht="45" customHeight="1" x14ac:dyDescent="0.2">
      <c r="A280" s="129" t="s">
        <v>183</v>
      </c>
      <c r="B280" s="9" t="s">
        <v>44</v>
      </c>
      <c r="C280" s="9" t="s">
        <v>29</v>
      </c>
      <c r="D280" s="3" t="s">
        <v>122</v>
      </c>
      <c r="E280" s="17"/>
      <c r="F280" s="128" t="e">
        <f>_xlfn.IFS(E280=Inicial!$B$6,"Bajo",E280=Inicial!$C$6,"Medio",E280=Inicial!$D$6,"Alto")</f>
        <v>#N/A</v>
      </c>
    </row>
    <row r="281" spans="1:6" ht="45" customHeight="1" x14ac:dyDescent="0.2">
      <c r="A281" s="129" t="s">
        <v>183</v>
      </c>
      <c r="B281" s="9" t="s">
        <v>44</v>
      </c>
      <c r="C281" s="9" t="s">
        <v>59</v>
      </c>
      <c r="D281" s="3" t="s">
        <v>121</v>
      </c>
      <c r="E281" s="17"/>
      <c r="F281" s="128" t="e">
        <f>_xlfn.IFS(E281=Inicial!$B$10,"Bajo",E281=Inicial!$C$10,"Medio",E281=Inicial!$D$10,"Alto")</f>
        <v>#N/A</v>
      </c>
    </row>
    <row r="282" spans="1:6" ht="175.5" customHeight="1" x14ac:dyDescent="0.2">
      <c r="A282" s="129" t="s">
        <v>183</v>
      </c>
      <c r="B282" s="9" t="s">
        <v>38</v>
      </c>
      <c r="C282" s="9" t="s">
        <v>7</v>
      </c>
      <c r="D282" s="3" t="s">
        <v>113</v>
      </c>
      <c r="E282" s="17"/>
      <c r="F282" s="128" t="e">
        <f>_xlfn.IFS(E282=Inicial!$B$14,"Bajo",E282=Inicial!$C$14,"Medio",E282=Inicial!$D$14,"Alto")</f>
        <v>#N/A</v>
      </c>
    </row>
    <row r="283" spans="1:6" ht="175.5" customHeight="1" x14ac:dyDescent="0.2">
      <c r="A283" s="129" t="s">
        <v>183</v>
      </c>
      <c r="B283" s="9" t="s">
        <v>38</v>
      </c>
      <c r="C283" s="9" t="s">
        <v>59</v>
      </c>
      <c r="D283" s="3" t="s">
        <v>114</v>
      </c>
      <c r="E283" s="17"/>
      <c r="F283" s="128" t="e">
        <f>_xlfn.IFS(E283=Inicial!$B$10,"Bajo",E283=Inicial!$C$10,"Medio",E283=Inicial!$D$10,"Alto")</f>
        <v>#N/A</v>
      </c>
    </row>
    <row r="284" spans="1:6" ht="150" x14ac:dyDescent="0.2">
      <c r="A284" s="129" t="s">
        <v>183</v>
      </c>
      <c r="B284" s="9" t="s">
        <v>58</v>
      </c>
      <c r="C284" s="9" t="s">
        <v>53</v>
      </c>
      <c r="D284" s="3" t="s">
        <v>129</v>
      </c>
      <c r="E284" s="17"/>
      <c r="F284" s="128" t="e">
        <f>_xlfn.IFS(E284=Inicial!$B$11,"Bajo",E284=Inicial!$D$11,"Alto")</f>
        <v>#N/A</v>
      </c>
    </row>
    <row r="285" spans="1:6" ht="45" customHeight="1" x14ac:dyDescent="0.2">
      <c r="A285" s="129" t="s">
        <v>183</v>
      </c>
      <c r="B285" s="9" t="s">
        <v>58</v>
      </c>
      <c r="C285" s="9" t="s">
        <v>59</v>
      </c>
      <c r="D285" s="3" t="s">
        <v>109</v>
      </c>
      <c r="E285" s="17"/>
      <c r="F285" s="128" t="e">
        <f>_xlfn.IFS(E285=Inicial!$B$11,"Bajo",E285=Inicial!$D$11,"Alto")</f>
        <v>#N/A</v>
      </c>
    </row>
    <row r="286" spans="1:6" ht="45" customHeight="1" x14ac:dyDescent="0.2">
      <c r="A286" s="129" t="s">
        <v>183</v>
      </c>
      <c r="B286" s="9" t="s">
        <v>22</v>
      </c>
      <c r="C286" s="9" t="s">
        <v>41</v>
      </c>
      <c r="D286" s="3" t="s">
        <v>136</v>
      </c>
      <c r="E286" s="17"/>
      <c r="F286" s="128" t="e">
        <f>_xlfn.IFS(E286=Inicial!$B$9,"Bajo",E286=Inicial!$D$9,"Alto")</f>
        <v>#N/A</v>
      </c>
    </row>
    <row r="287" spans="1:6" ht="150" x14ac:dyDescent="0.2">
      <c r="A287" s="129" t="s">
        <v>183</v>
      </c>
      <c r="B287" s="9" t="s">
        <v>22</v>
      </c>
      <c r="C287" s="9" t="s">
        <v>53</v>
      </c>
      <c r="D287" s="3" t="s">
        <v>137</v>
      </c>
      <c r="E287" s="17"/>
      <c r="F287" s="128" t="e">
        <f>_xlfn.IFS(E287=Inicial!$B$10,"Bajo",E287=Inicial!$C$10,"Medio",E287=Inicial!$D$10,"Alto")</f>
        <v>#N/A</v>
      </c>
    </row>
    <row r="288" spans="1:6" ht="210" x14ac:dyDescent="0.2">
      <c r="A288" s="129" t="s">
        <v>183</v>
      </c>
      <c r="B288" s="9" t="s">
        <v>22</v>
      </c>
      <c r="C288" s="9" t="s">
        <v>59</v>
      </c>
      <c r="D288" s="3" t="s">
        <v>114</v>
      </c>
      <c r="E288" s="17"/>
      <c r="F288" s="128" t="e">
        <f>_xlfn.IFS(E288=Inicial!$B$10,"Bajo",E288=Inicial!$C$10,"Medio",E288=Inicial!$D$10,"Alto")</f>
        <v>#N/A</v>
      </c>
    </row>
    <row r="289" spans="1:6" ht="45" customHeight="1" x14ac:dyDescent="0.2">
      <c r="A289" s="129" t="s">
        <v>183</v>
      </c>
      <c r="B289" s="9" t="s">
        <v>18</v>
      </c>
      <c r="C289" s="9" t="s">
        <v>63</v>
      </c>
      <c r="D289" s="3" t="s">
        <v>131</v>
      </c>
      <c r="E289" s="17"/>
      <c r="F289" s="128" t="e">
        <f>_xlfn.IFS(E289=Inicial!$B$25,"Bajo",E289=Inicial!$C$25,"Medio",E289=Inicial!$D$25,"Alto")</f>
        <v>#N/A</v>
      </c>
    </row>
    <row r="290" spans="1:6" ht="105.75" customHeight="1" x14ac:dyDescent="0.2">
      <c r="A290" s="129" t="s">
        <v>183</v>
      </c>
      <c r="B290" s="9" t="s">
        <v>10</v>
      </c>
      <c r="C290" s="9" t="s">
        <v>63</v>
      </c>
      <c r="D290" s="5" t="s">
        <v>115</v>
      </c>
      <c r="E290" s="17"/>
      <c r="F290" s="128" t="e">
        <f>_xlfn.IFS(E290=Inicial!$B$27,"Bajo",E290=Inicial!$C$27,"Medio",E290=Inicial!$D$27,"Alto")</f>
        <v>#N/A</v>
      </c>
    </row>
    <row r="291" spans="1:6" ht="105.75" customHeight="1" x14ac:dyDescent="0.2">
      <c r="A291" s="129" t="s">
        <v>184</v>
      </c>
      <c r="B291" s="9" t="s">
        <v>74</v>
      </c>
      <c r="C291" s="9" t="s">
        <v>25</v>
      </c>
      <c r="D291" s="7" t="s">
        <v>112</v>
      </c>
      <c r="E291" s="17"/>
      <c r="F291" s="128" t="e">
        <f>_xlfn.IFS(E291=Inicial!$B$21,"Bajo",E291=Inicial!$C$21,"Medio",E291=Inicial!$D$21,"Alto")</f>
        <v>#N/A</v>
      </c>
    </row>
    <row r="292" spans="1:6" ht="108.6" customHeight="1" x14ac:dyDescent="0.2">
      <c r="A292" s="129" t="s">
        <v>184</v>
      </c>
      <c r="B292" s="9" t="s">
        <v>74</v>
      </c>
      <c r="C292" s="9" t="s">
        <v>17</v>
      </c>
      <c r="D292" s="7" t="s">
        <v>112</v>
      </c>
      <c r="E292" s="17"/>
      <c r="F292" s="128" t="e">
        <f>_xlfn.IFS(E292=Inicial!$B$21,"Bajo",E292=Inicial!$C$21,"Medio",E292=Inicial!$D$21,"Alto")</f>
        <v>#N/A</v>
      </c>
    </row>
    <row r="293" spans="1:6" ht="375" x14ac:dyDescent="0.2">
      <c r="A293" s="129" t="s">
        <v>184</v>
      </c>
      <c r="B293" s="9" t="s">
        <v>34</v>
      </c>
      <c r="C293" s="9" t="s">
        <v>7</v>
      </c>
      <c r="D293" s="5" t="s">
        <v>111</v>
      </c>
      <c r="E293" s="17"/>
      <c r="F293" s="128" t="e">
        <f>_xlfn.IFS(E293=Inicial!$B$18,"Bajo",E293=Inicial!$C$18,"Medio",E293=Inicial!$D$18,"Alto")</f>
        <v>#N/A</v>
      </c>
    </row>
    <row r="294" spans="1:6" ht="105.75" customHeight="1" x14ac:dyDescent="0.2">
      <c r="A294" s="129" t="s">
        <v>184</v>
      </c>
      <c r="B294" s="9" t="s">
        <v>10</v>
      </c>
      <c r="C294" s="9" t="s">
        <v>63</v>
      </c>
      <c r="D294" s="5" t="s">
        <v>115</v>
      </c>
      <c r="E294" s="17"/>
      <c r="F294" s="128" t="e">
        <f>_xlfn.IFS(E294=Inicial!$B$27,"Bajo",E294=Inicial!$C$27,"Medio",E294=Inicial!$D$27,"Alto")</f>
        <v>#N/A</v>
      </c>
    </row>
    <row r="295" spans="1:6" ht="210" x14ac:dyDescent="0.2">
      <c r="A295" s="129" t="s">
        <v>185</v>
      </c>
      <c r="B295" s="9" t="s">
        <v>44</v>
      </c>
      <c r="C295" s="9" t="s">
        <v>29</v>
      </c>
      <c r="D295" s="3" t="s">
        <v>122</v>
      </c>
      <c r="E295" s="17"/>
      <c r="F295" s="128" t="e">
        <f>_xlfn.IFS(E295=Inicial!$B$6,"Bajo",E295=Inicial!$C$6,"Medio",E295=Inicial!$D$6,"Alto")</f>
        <v>#N/A</v>
      </c>
    </row>
    <row r="296" spans="1:6" ht="36" customHeight="1" x14ac:dyDescent="0.2">
      <c r="A296" s="129" t="s">
        <v>185</v>
      </c>
      <c r="B296" s="9" t="s">
        <v>44</v>
      </c>
      <c r="C296" s="9" t="s">
        <v>59</v>
      </c>
      <c r="D296" s="3" t="s">
        <v>121</v>
      </c>
      <c r="E296" s="17"/>
      <c r="F296" s="128" t="e">
        <f>_xlfn.IFS(E296=Inicial!$B$10,"Bajo",E296=Inicial!$C$10,"Medio",E296=Inicial!$D$10,"Alto")</f>
        <v>#N/A</v>
      </c>
    </row>
    <row r="297" spans="1:6" ht="78" customHeight="1" x14ac:dyDescent="0.2">
      <c r="A297" s="129" t="s">
        <v>185</v>
      </c>
      <c r="B297" s="9" t="s">
        <v>79</v>
      </c>
      <c r="C297" s="9" t="s">
        <v>7</v>
      </c>
      <c r="D297" s="3" t="s">
        <v>186</v>
      </c>
      <c r="E297" s="17"/>
      <c r="F297" s="131" t="e">
        <f>_xlfn.IFS(E297=Inicial!$B$19,"Bajo",E297=Inicial!$D$19,"Alto")</f>
        <v>#N/A</v>
      </c>
    </row>
    <row r="298" spans="1:6" ht="45" customHeight="1" x14ac:dyDescent="0.2">
      <c r="A298" s="129" t="s">
        <v>185</v>
      </c>
      <c r="B298" s="9" t="s">
        <v>67</v>
      </c>
      <c r="C298" s="9" t="s">
        <v>7</v>
      </c>
      <c r="D298" s="5" t="s">
        <v>187</v>
      </c>
      <c r="E298" s="17"/>
      <c r="F298" s="131" t="e">
        <f>_xlfn.IFS(E298=Inicial!$B$19,"Bajo",E298=Inicial!$D$19,"Alto")</f>
        <v>#N/A</v>
      </c>
    </row>
    <row r="299" spans="1:6" ht="360" x14ac:dyDescent="0.2">
      <c r="A299" s="129" t="s">
        <v>188</v>
      </c>
      <c r="B299" s="9" t="s">
        <v>46</v>
      </c>
      <c r="C299" s="9" t="s">
        <v>7</v>
      </c>
      <c r="D299" s="3" t="s">
        <v>119</v>
      </c>
      <c r="E299" s="17"/>
      <c r="F299" s="128" t="e">
        <f>_xlfn.IFS(E299=Inicial!$B$22,"Bajo",E299=Inicial!$C$22,"Medio",E299=Inicial!$D$22,"Alto")</f>
        <v>#N/A</v>
      </c>
    </row>
    <row r="300" spans="1:6" ht="44.25" customHeight="1" x14ac:dyDescent="0.2">
      <c r="A300" s="129" t="s">
        <v>188</v>
      </c>
      <c r="B300" s="9" t="s">
        <v>46</v>
      </c>
      <c r="C300" s="9" t="s">
        <v>59</v>
      </c>
      <c r="D300" s="3" t="s">
        <v>120</v>
      </c>
      <c r="E300" s="17"/>
      <c r="F300" s="128" t="e">
        <f>_xlfn.IFS(E300=Inicial!$B$10,"Bajo",E300=Inicial!$C$10,"Medio",E300=Inicial!$D$10,"Alto")</f>
        <v>#N/A</v>
      </c>
    </row>
    <row r="301" spans="1:6" ht="35.25" customHeight="1" x14ac:dyDescent="0.2">
      <c r="A301" s="129" t="s">
        <v>188</v>
      </c>
      <c r="B301" s="9" t="s">
        <v>44</v>
      </c>
      <c r="C301" s="9" t="s">
        <v>29</v>
      </c>
      <c r="D301" s="3" t="s">
        <v>122</v>
      </c>
      <c r="E301" s="17"/>
      <c r="F301" s="128" t="e">
        <f>_xlfn.IFS(E301=Inicial!$B$6,"Bajo",E301=Inicial!$C$6,"Medio",E301=Inicial!$D$6,"Alto")</f>
        <v>#N/A</v>
      </c>
    </row>
    <row r="302" spans="1:6" ht="28.5" customHeight="1" x14ac:dyDescent="0.2">
      <c r="A302" s="129" t="s">
        <v>188</v>
      </c>
      <c r="B302" s="9" t="s">
        <v>44</v>
      </c>
      <c r="C302" s="9" t="s">
        <v>59</v>
      </c>
      <c r="D302" s="3" t="s">
        <v>121</v>
      </c>
      <c r="E302" s="17"/>
      <c r="F302" s="128" t="e">
        <f>_xlfn.IFS(E302=Inicial!$B$10,"Bajo",E302=Inicial!$C$10,"Medio",E302=Inicial!$D$10,"Alto")</f>
        <v>#N/A</v>
      </c>
    </row>
    <row r="303" spans="1:6" ht="154.5" customHeight="1" x14ac:dyDescent="0.2">
      <c r="A303" s="129" t="s">
        <v>188</v>
      </c>
      <c r="B303" s="9" t="s">
        <v>38</v>
      </c>
      <c r="C303" s="9" t="s">
        <v>7</v>
      </c>
      <c r="D303" s="3" t="s">
        <v>113</v>
      </c>
      <c r="E303" s="17"/>
      <c r="F303" s="128" t="e">
        <f>_xlfn.IFS(E303=Inicial!$B$14,"Bajo",E303=Inicial!$C$14,"Medio",E303=Inicial!$D$14,"Alto")</f>
        <v>#N/A</v>
      </c>
    </row>
    <row r="304" spans="1:6" ht="210" x14ac:dyDescent="0.2">
      <c r="A304" s="129" t="s">
        <v>188</v>
      </c>
      <c r="B304" s="9" t="s">
        <v>38</v>
      </c>
      <c r="C304" s="9" t="s">
        <v>59</v>
      </c>
      <c r="D304" s="3" t="s">
        <v>114</v>
      </c>
      <c r="E304" s="17"/>
      <c r="F304" s="128" t="e">
        <f>_xlfn.IFS(E304=Inicial!$B$10,"Bajo",E304=Inicial!$C$10,"Medio",E304=Inicial!$D$10,"Alto")</f>
        <v>#N/A</v>
      </c>
    </row>
    <row r="305" spans="1:6" ht="120" x14ac:dyDescent="0.2">
      <c r="A305" s="129" t="s">
        <v>188</v>
      </c>
      <c r="B305" s="9" t="s">
        <v>74</v>
      </c>
      <c r="C305" s="9" t="s">
        <v>25</v>
      </c>
      <c r="D305" s="7" t="s">
        <v>112</v>
      </c>
      <c r="E305" s="17"/>
      <c r="F305" s="128" t="e">
        <f>_xlfn.IFS(E305=Inicial!$B$21,"Bajo",E305=Inicial!$C$21,"Medio",E305=Inicial!$D$21,"Alto")</f>
        <v>#N/A</v>
      </c>
    </row>
    <row r="306" spans="1:6" ht="120" x14ac:dyDescent="0.2">
      <c r="A306" s="129" t="s">
        <v>188</v>
      </c>
      <c r="B306" s="9" t="s">
        <v>77</v>
      </c>
      <c r="C306" s="9" t="s">
        <v>17</v>
      </c>
      <c r="D306" s="7" t="s">
        <v>112</v>
      </c>
      <c r="E306" s="17"/>
      <c r="F306" s="128" t="e">
        <f>_xlfn.IFS(E306=Inicial!$B$21,"Bajo",E306=Inicial!$C$21,"Medio",E306=Inicial!$D$21,"Alto")</f>
        <v>#N/A</v>
      </c>
    </row>
    <row r="307" spans="1:6" ht="120" customHeight="1" x14ac:dyDescent="0.2">
      <c r="A307" s="129" t="s">
        <v>188</v>
      </c>
      <c r="B307" s="9" t="s">
        <v>74</v>
      </c>
      <c r="C307" s="9" t="s">
        <v>17</v>
      </c>
      <c r="D307" s="7" t="s">
        <v>112</v>
      </c>
      <c r="E307" s="17"/>
      <c r="F307" s="128" t="e">
        <f>_xlfn.IFS(E307=Inicial!$B$21,"Bajo",E307=Inicial!$C$21,"Medio",E307=Inicial!$D$21,"Alto")</f>
        <v>#N/A</v>
      </c>
    </row>
    <row r="308" spans="1:6" ht="375" x14ac:dyDescent="0.2">
      <c r="A308" s="129" t="s">
        <v>188</v>
      </c>
      <c r="B308" s="9" t="s">
        <v>34</v>
      </c>
      <c r="C308" s="9" t="s">
        <v>7</v>
      </c>
      <c r="D308" s="5" t="s">
        <v>111</v>
      </c>
      <c r="E308" s="17"/>
      <c r="F308" s="128" t="e">
        <f>_xlfn.IFS(E308=Inicial!$B$18,"Bajo",E308=Inicial!$C$18,"Medio",E308=Inicial!$D$18,"Alto")</f>
        <v>#N/A</v>
      </c>
    </row>
    <row r="309" spans="1:6" ht="180" x14ac:dyDescent="0.2">
      <c r="A309" s="129" t="s">
        <v>188</v>
      </c>
      <c r="B309" s="9" t="s">
        <v>16</v>
      </c>
      <c r="C309" s="9" t="s">
        <v>59</v>
      </c>
      <c r="D309" s="5" t="s">
        <v>189</v>
      </c>
      <c r="E309" s="17"/>
      <c r="F309" s="128" t="e">
        <f>_xlfn.IFS(E309=Inicial!$B$10,"Bajo",E309=Inicial!$C$10,"Medio",E309=Inicial!$D$10,"Alto")</f>
        <v>#N/A</v>
      </c>
    </row>
    <row r="310" spans="1:6" ht="240" x14ac:dyDescent="0.2">
      <c r="A310" s="129" t="s">
        <v>188</v>
      </c>
      <c r="B310" s="9" t="s">
        <v>16</v>
      </c>
      <c r="C310" s="9" t="s">
        <v>51</v>
      </c>
      <c r="D310" s="5" t="s">
        <v>138</v>
      </c>
      <c r="E310" s="17"/>
      <c r="F310" s="128" t="e">
        <f>_xlfn.IFS(E310=Inicial!$B$13,"Bajo",E310=Inicial!$C$13,"Medio",E310=Inicial!$D$13,"Alto")</f>
        <v>#N/A</v>
      </c>
    </row>
    <row r="311" spans="1:6" ht="105" customHeight="1" x14ac:dyDescent="0.2">
      <c r="A311" s="129" t="s">
        <v>188</v>
      </c>
      <c r="B311" s="9" t="s">
        <v>16</v>
      </c>
      <c r="C311" s="9" t="s">
        <v>53</v>
      </c>
      <c r="D311" s="3" t="s">
        <v>190</v>
      </c>
      <c r="E311" s="17"/>
      <c r="F311" s="128" t="e">
        <f>_xlfn.IFS(E311=Inicial!$B$10,"Bajo",E311=Inicial!$C$10,"Medio",E311=Inicial!$D$10,"Alto")</f>
        <v>#N/A</v>
      </c>
    </row>
    <row r="312" spans="1:6" ht="180" x14ac:dyDescent="0.2">
      <c r="A312" s="129" t="s">
        <v>188</v>
      </c>
      <c r="B312" s="9" t="s">
        <v>16</v>
      </c>
      <c r="C312" s="9" t="s">
        <v>51</v>
      </c>
      <c r="D312" s="5" t="s">
        <v>191</v>
      </c>
      <c r="E312" s="17"/>
      <c r="F312" s="131" t="e">
        <f>_xlfn.IFS(E312=Inicial!$B$13,"bajo",E312=Inicial!$C$13,"Medio",E312=Inicial!$D$13,"Alto")</f>
        <v>#N/A</v>
      </c>
    </row>
    <row r="313" spans="1:6" ht="120" x14ac:dyDescent="0.2">
      <c r="A313" s="129" t="s">
        <v>192</v>
      </c>
      <c r="B313" s="9" t="s">
        <v>74</v>
      </c>
      <c r="C313" s="9" t="s">
        <v>25</v>
      </c>
      <c r="D313" s="7" t="s">
        <v>112</v>
      </c>
      <c r="E313" s="17"/>
      <c r="F313" s="128" t="e">
        <f>_xlfn.IFS(E313=Inicial!$B$21,"Bajo",E313=Inicial!$C$21,"Medio",E313=Inicial!$D$21,"Alto")</f>
        <v>#N/A</v>
      </c>
    </row>
    <row r="314" spans="1:6" ht="120" customHeight="1" x14ac:dyDescent="0.2">
      <c r="A314" s="129" t="s">
        <v>192</v>
      </c>
      <c r="B314" s="9" t="s">
        <v>74</v>
      </c>
      <c r="C314" s="9" t="s">
        <v>17</v>
      </c>
      <c r="D314" s="7" t="s">
        <v>112</v>
      </c>
      <c r="E314" s="17"/>
      <c r="F314" s="128" t="e">
        <f>_xlfn.IFS(E314=Inicial!$B$21,"Bajo",E314=Inicial!$C$21,"Medio",E314=Inicial!$D$21,"Alto")</f>
        <v>#N/A</v>
      </c>
    </row>
    <row r="315" spans="1:6" ht="375" x14ac:dyDescent="0.2">
      <c r="A315" s="129" t="s">
        <v>192</v>
      </c>
      <c r="B315" s="9" t="s">
        <v>34</v>
      </c>
      <c r="C315" s="9" t="s">
        <v>7</v>
      </c>
      <c r="D315" s="5" t="s">
        <v>111</v>
      </c>
      <c r="E315" s="17"/>
      <c r="F315" s="128" t="e">
        <f>_xlfn.IFS(E315=Inicial!$B$18,"Bajo",E315=Inicial!$C$18,"Medio",E315=Inicial!$D$18,"Alto")</f>
        <v>#N/A</v>
      </c>
    </row>
    <row r="316" spans="1:6" ht="180" x14ac:dyDescent="0.2">
      <c r="A316" s="129" t="s">
        <v>192</v>
      </c>
      <c r="B316" s="9" t="s">
        <v>38</v>
      </c>
      <c r="C316" s="9" t="s">
        <v>7</v>
      </c>
      <c r="D316" s="3" t="s">
        <v>113</v>
      </c>
      <c r="E316" s="17"/>
      <c r="F316" s="128" t="e">
        <f>_xlfn.IFS(E316=Inicial!$B$14,"Bajo",E316=Inicial!$C$14,"Medio",E316=Inicial!$D$14,"Alto")</f>
        <v>#N/A</v>
      </c>
    </row>
    <row r="317" spans="1:6" ht="210" x14ac:dyDescent="0.2">
      <c r="A317" s="129" t="s">
        <v>192</v>
      </c>
      <c r="B317" s="9" t="s">
        <v>38</v>
      </c>
      <c r="C317" s="9" t="s">
        <v>59</v>
      </c>
      <c r="D317" s="3" t="s">
        <v>114</v>
      </c>
      <c r="E317" s="17"/>
      <c r="F317" s="128" t="e">
        <f>_xlfn.IFS(E317=Inicial!$B$10,"Bajo",E317=Inicial!$C$10,"Medio",E317=Inicial!$D$10,"Alto")</f>
        <v>#N/A</v>
      </c>
    </row>
    <row r="318" spans="1:6" ht="210" x14ac:dyDescent="0.2">
      <c r="A318" s="129" t="s">
        <v>192</v>
      </c>
      <c r="B318" s="9" t="s">
        <v>44</v>
      </c>
      <c r="C318" s="9" t="s">
        <v>29</v>
      </c>
      <c r="D318" s="3" t="s">
        <v>122</v>
      </c>
      <c r="E318" s="17"/>
      <c r="F318" s="128" t="e">
        <f>_xlfn.IFS(E318=Inicial!$B$6,"Bajo",E318=Inicial!$C$6,"Medio",E318=Inicial!$D$6,"Alto")</f>
        <v>#N/A</v>
      </c>
    </row>
    <row r="319" spans="1:6" ht="210" x14ac:dyDescent="0.2">
      <c r="A319" s="129" t="s">
        <v>192</v>
      </c>
      <c r="B319" s="9" t="s">
        <v>44</v>
      </c>
      <c r="C319" s="9" t="s">
        <v>59</v>
      </c>
      <c r="D319" s="3" t="s">
        <v>121</v>
      </c>
      <c r="E319" s="17"/>
      <c r="F319" s="128" t="e">
        <f>_xlfn.IFS(E319=Inicial!$B$10,"Bajo",E319=Inicial!$C$10,"Medio",E319=Inicial!$D$10,"Alto")</f>
        <v>#N/A</v>
      </c>
    </row>
    <row r="320" spans="1:6" ht="30" customHeight="1" x14ac:dyDescent="0.2">
      <c r="A320" s="129" t="s">
        <v>192</v>
      </c>
      <c r="B320" s="9" t="s">
        <v>12</v>
      </c>
      <c r="C320" s="9" t="s">
        <v>63</v>
      </c>
      <c r="D320" s="5" t="s">
        <v>135</v>
      </c>
      <c r="E320" s="17"/>
      <c r="F320" s="128" t="e">
        <f>_xlfn.IFS(E320=Inicial!$B$26,"Bajo",E320=Inicial!$C$26,"Medio",E320=Inicial!$D$26,"Alto")</f>
        <v>#N/A</v>
      </c>
    </row>
    <row r="321" spans="1:8" ht="180" x14ac:dyDescent="0.2">
      <c r="A321" s="129" t="s">
        <v>193</v>
      </c>
      <c r="B321" s="9" t="s">
        <v>8</v>
      </c>
      <c r="C321" s="9" t="s">
        <v>21</v>
      </c>
      <c r="D321" s="3" t="s">
        <v>173</v>
      </c>
      <c r="E321" s="17"/>
      <c r="F321" s="131" t="e">
        <f>_xlfn.IFS(E321=Inicial!$B$17,"Bajo",E321=Inicial!$C$17,"Medio",E321=Inicial!$D$17,"Alto")</f>
        <v>#N/A</v>
      </c>
    </row>
    <row r="322" spans="1:8" ht="33" customHeight="1" x14ac:dyDescent="0.2">
      <c r="A322" s="129" t="s">
        <v>193</v>
      </c>
      <c r="B322" s="9" t="s">
        <v>34</v>
      </c>
      <c r="C322" s="9" t="s">
        <v>7</v>
      </c>
      <c r="D322" s="5" t="s">
        <v>111</v>
      </c>
      <c r="E322" s="17"/>
      <c r="F322" s="128" t="e">
        <f>_xlfn.IFS(E322=Inicial!$B$18,"Bajo",E322=Inicial!$C$18,"Medio",E322=Inicial!$D$18,"Alto")</f>
        <v>#N/A</v>
      </c>
    </row>
    <row r="323" spans="1:8" ht="45.75" customHeight="1" x14ac:dyDescent="0.2">
      <c r="A323" s="129" t="s">
        <v>193</v>
      </c>
      <c r="B323" s="9" t="s">
        <v>34</v>
      </c>
      <c r="C323" s="9" t="s">
        <v>7</v>
      </c>
      <c r="D323" s="5" t="s">
        <v>111</v>
      </c>
      <c r="E323" s="17"/>
      <c r="F323" s="128" t="e">
        <f>_xlfn.IFS(E323=Inicial!$B$18,"Bajo",E323=Inicial!$C$18,"Medio",E323=Inicial!$D$18,"Alto")</f>
        <v>#N/A</v>
      </c>
    </row>
    <row r="324" spans="1:8" ht="105.75" customHeight="1" x14ac:dyDescent="0.2">
      <c r="A324" s="129" t="s">
        <v>193</v>
      </c>
      <c r="B324" s="9" t="s">
        <v>32</v>
      </c>
      <c r="C324" s="9" t="s">
        <v>17</v>
      </c>
      <c r="D324" s="3" t="s">
        <v>174</v>
      </c>
      <c r="E324" s="17"/>
      <c r="F324" s="131" t="e">
        <f>_xlfn.IFS(E324=Inicial!$B$23,"Bajo",E324=Inicial!$C$23,"Medio",E324=Inicial!$D$23,"Alto")</f>
        <v>#N/A</v>
      </c>
    </row>
    <row r="325" spans="1:8" ht="65.25" customHeight="1" x14ac:dyDescent="0.2">
      <c r="A325" s="129" t="s">
        <v>193</v>
      </c>
      <c r="B325" s="9" t="s">
        <v>56</v>
      </c>
      <c r="C325" s="9" t="s">
        <v>59</v>
      </c>
      <c r="D325" s="8" t="s">
        <v>194</v>
      </c>
      <c r="E325" s="17"/>
      <c r="F325" s="128" t="e">
        <f>_xlfn.IFS(E325=Inicial!$B$10,"Bajo",E325=Inicial!$C$10,"Medio",E325=Inicial!$D$10,"Alto")</f>
        <v>#N/A</v>
      </c>
    </row>
    <row r="326" spans="1:8" ht="47.25" customHeight="1" x14ac:dyDescent="0.2">
      <c r="A326" s="129" t="s">
        <v>193</v>
      </c>
      <c r="B326" s="9" t="s">
        <v>36</v>
      </c>
      <c r="C326" s="9" t="s">
        <v>47</v>
      </c>
      <c r="D326" s="8" t="s">
        <v>195</v>
      </c>
      <c r="E326" s="17"/>
      <c r="F326" s="128" t="e">
        <f>_xlfn.IFS(E326=Inicial!$B$10,"Bajo",E326=Inicial!$C$10,"Medio",E326=Inicial!$D$10,"Alto")</f>
        <v>#N/A</v>
      </c>
    </row>
    <row r="327" spans="1:8" ht="60" customHeight="1" x14ac:dyDescent="0.2">
      <c r="A327" s="133" t="s">
        <v>196</v>
      </c>
      <c r="B327" s="9" t="s">
        <v>79</v>
      </c>
      <c r="C327" s="9" t="s">
        <v>7</v>
      </c>
      <c r="D327" s="3" t="s">
        <v>186</v>
      </c>
      <c r="E327" s="17"/>
      <c r="F327" s="131" t="e">
        <f>_xlfn.IFS(E327=Inicial!$B$19,"Bajo",E327=Inicial!$D$19,"Alto")</f>
        <v>#N/A</v>
      </c>
    </row>
    <row r="328" spans="1:8" ht="75" customHeight="1" x14ac:dyDescent="0.2">
      <c r="A328" s="133" t="s">
        <v>196</v>
      </c>
      <c r="B328" s="9" t="s">
        <v>67</v>
      </c>
      <c r="C328" s="9" t="s">
        <v>7</v>
      </c>
      <c r="D328" s="5" t="s">
        <v>187</v>
      </c>
      <c r="E328" s="17"/>
      <c r="F328" s="131" t="e">
        <f>_xlfn.IFS(E328=Inicial!$B$19,"Bajo",E328=Inicial!$D$19,"Alto")</f>
        <v>#N/A</v>
      </c>
    </row>
    <row r="329" spans="1:8" ht="150" customHeight="1" x14ac:dyDescent="0.2">
      <c r="A329" s="134" t="s">
        <v>197</v>
      </c>
      <c r="B329" s="9" t="s">
        <v>34</v>
      </c>
      <c r="C329" s="9" t="s">
        <v>7</v>
      </c>
      <c r="D329" s="5" t="s">
        <v>198</v>
      </c>
      <c r="E329" s="17"/>
      <c r="F329" s="128" t="e">
        <f>_xlfn.IFS(E329=Inicial!$B$18,"Bajo",E329=Inicial!$C$18,"Medio",E329=Inicial!$D$18,"Alto")</f>
        <v>#N/A</v>
      </c>
    </row>
    <row r="330" spans="1:8" ht="27.75" customHeight="1" x14ac:dyDescent="0.2">
      <c r="A330" s="134" t="s">
        <v>199</v>
      </c>
      <c r="B330" s="9" t="s">
        <v>34</v>
      </c>
      <c r="C330" s="9" t="s">
        <v>7</v>
      </c>
      <c r="D330" s="5" t="s">
        <v>200</v>
      </c>
      <c r="E330" s="17"/>
      <c r="F330" s="128" t="e">
        <f>_xlfn.IFS(E330=Inicial!$B$18,"Bajo",E330=Inicial!$C$18,"Medio",E330=Inicial!$D$18,"Alto")</f>
        <v>#N/A</v>
      </c>
    </row>
    <row r="331" spans="1:8" ht="105.75" customHeight="1" thickBot="1" x14ac:dyDescent="0.25">
      <c r="A331" s="135" t="s">
        <v>201</v>
      </c>
      <c r="B331" s="136" t="s">
        <v>32</v>
      </c>
      <c r="C331" s="136" t="s">
        <v>17</v>
      </c>
      <c r="D331" s="137" t="s">
        <v>174</v>
      </c>
      <c r="E331" s="138"/>
      <c r="F331" s="139" t="e">
        <f>_xlfn.IFS(E331=Inicial!$B$23,"Bajo",E331=Inicial!$C$23,"Medio",E331=Inicial!$D$23,"Alto")</f>
        <v>#N/A</v>
      </c>
    </row>
    <row r="332" spans="1:8" x14ac:dyDescent="0.2">
      <c r="B332" s="122"/>
      <c r="C332" s="122"/>
      <c r="G332" s="75"/>
      <c r="H332" s="75"/>
    </row>
    <row r="333" spans="1:8" x14ac:dyDescent="0.2">
      <c r="C333" s="9"/>
      <c r="G333" s="75"/>
      <c r="H333" s="75"/>
    </row>
    <row r="334" spans="1:8" x14ac:dyDescent="0.2">
      <c r="G334" s="75"/>
      <c r="H334" s="75"/>
    </row>
    <row r="335" spans="1:8" x14ac:dyDescent="0.2">
      <c r="G335" s="75"/>
      <c r="H335" s="75"/>
    </row>
    <row r="336" spans="1:8" x14ac:dyDescent="0.2">
      <c r="G336" s="75"/>
      <c r="H336" s="75"/>
    </row>
    <row r="337" spans="7:8" x14ac:dyDescent="0.2">
      <c r="G337" s="75"/>
      <c r="H337" s="75"/>
    </row>
    <row r="338" spans="7:8" x14ac:dyDescent="0.2">
      <c r="G338" s="75"/>
      <c r="H338" s="75"/>
    </row>
    <row r="339" spans="7:8" x14ac:dyDescent="0.2">
      <c r="G339" s="75"/>
      <c r="H339" s="75"/>
    </row>
    <row r="340" spans="7:8" x14ac:dyDescent="0.2">
      <c r="G340" s="75"/>
      <c r="H340" s="75"/>
    </row>
    <row r="341" spans="7:8" x14ac:dyDescent="0.2">
      <c r="G341" s="75"/>
      <c r="H341" s="75"/>
    </row>
    <row r="342" spans="7:8" x14ac:dyDescent="0.2">
      <c r="G342" s="75"/>
      <c r="H342" s="75"/>
    </row>
    <row r="343" spans="7:8" x14ac:dyDescent="0.2">
      <c r="G343" s="75"/>
      <c r="H343" s="75"/>
    </row>
    <row r="344" spans="7:8" x14ac:dyDescent="0.2">
      <c r="G344" s="75"/>
      <c r="H344" s="75"/>
    </row>
    <row r="345" spans="7:8" x14ac:dyDescent="0.2">
      <c r="G345" s="75"/>
      <c r="H345" s="75"/>
    </row>
    <row r="346" spans="7:8" x14ac:dyDescent="0.2">
      <c r="G346" s="75"/>
      <c r="H346" s="75"/>
    </row>
    <row r="347" spans="7:8" x14ac:dyDescent="0.2">
      <c r="G347" s="75"/>
      <c r="H347" s="75"/>
    </row>
    <row r="348" spans="7:8" x14ac:dyDescent="0.2">
      <c r="G348" s="75"/>
      <c r="H348" s="75"/>
    </row>
    <row r="349" spans="7:8" x14ac:dyDescent="0.2">
      <c r="G349" s="75"/>
      <c r="H349" s="75"/>
    </row>
    <row r="350" spans="7:8" x14ac:dyDescent="0.2">
      <c r="G350" s="75"/>
      <c r="H350" s="75"/>
    </row>
    <row r="351" spans="7:8" x14ac:dyDescent="0.2">
      <c r="G351" s="75"/>
      <c r="H351" s="75"/>
    </row>
    <row r="352" spans="7:8" x14ac:dyDescent="0.2">
      <c r="G352" s="75"/>
      <c r="H352" s="75"/>
    </row>
    <row r="353" spans="7:8" x14ac:dyDescent="0.2">
      <c r="G353" s="75"/>
      <c r="H353" s="75"/>
    </row>
    <row r="354" spans="7:8" x14ac:dyDescent="0.2">
      <c r="G354" s="75"/>
      <c r="H354" s="75"/>
    </row>
    <row r="355" spans="7:8" x14ac:dyDescent="0.2">
      <c r="G355" s="75"/>
      <c r="H355" s="75"/>
    </row>
    <row r="356" spans="7:8" x14ac:dyDescent="0.2">
      <c r="G356" s="75"/>
      <c r="H356" s="75"/>
    </row>
    <row r="357" spans="7:8" x14ac:dyDescent="0.2">
      <c r="G357" s="75"/>
      <c r="H357" s="75"/>
    </row>
    <row r="358" spans="7:8" x14ac:dyDescent="0.2">
      <c r="G358" s="75"/>
      <c r="H358" s="75"/>
    </row>
    <row r="359" spans="7:8" x14ac:dyDescent="0.2">
      <c r="G359" s="75"/>
      <c r="H359" s="75"/>
    </row>
    <row r="360" spans="7:8" x14ac:dyDescent="0.2">
      <c r="G360" s="75"/>
      <c r="H360" s="75"/>
    </row>
    <row r="361" spans="7:8" x14ac:dyDescent="0.2">
      <c r="G361" s="75"/>
      <c r="H361" s="75"/>
    </row>
  </sheetData>
  <autoFilter ref="A12:F331" xr:uid="{0FFBBC10-3CDA-4E0F-A26E-95573B77EBFF}"/>
  <mergeCells count="42">
    <mergeCell ref="G332:H332"/>
    <mergeCell ref="G333:H333"/>
    <mergeCell ref="G334:H334"/>
    <mergeCell ref="A1:A2"/>
    <mergeCell ref="B5:F5"/>
    <mergeCell ref="B6:F6"/>
    <mergeCell ref="B7:F7"/>
    <mergeCell ref="B8:F8"/>
    <mergeCell ref="E12:F12"/>
    <mergeCell ref="B9:F9"/>
    <mergeCell ref="B10:F10"/>
    <mergeCell ref="E1:F2"/>
    <mergeCell ref="B4:F4"/>
    <mergeCell ref="A3:F3"/>
    <mergeCell ref="B1:D2"/>
    <mergeCell ref="G360:H360"/>
    <mergeCell ref="G361:H361"/>
    <mergeCell ref="G358:H358"/>
    <mergeCell ref="G359:H359"/>
    <mergeCell ref="G357:H357"/>
    <mergeCell ref="G354:H354"/>
    <mergeCell ref="G355:H355"/>
    <mergeCell ref="G356:H356"/>
    <mergeCell ref="G352:H352"/>
    <mergeCell ref="G353:H353"/>
    <mergeCell ref="G351:H351"/>
    <mergeCell ref="G348:H348"/>
    <mergeCell ref="G349:H349"/>
    <mergeCell ref="G346:H346"/>
    <mergeCell ref="G347:H347"/>
    <mergeCell ref="G344:H344"/>
    <mergeCell ref="G345:H345"/>
    <mergeCell ref="G342:H342"/>
    <mergeCell ref="G343:H343"/>
    <mergeCell ref="G350:H350"/>
    <mergeCell ref="G338:H338"/>
    <mergeCell ref="G339:H339"/>
    <mergeCell ref="G340:H340"/>
    <mergeCell ref="G335:H335"/>
    <mergeCell ref="G341:H341"/>
    <mergeCell ref="G336:H336"/>
    <mergeCell ref="G337:H337"/>
  </mergeCells>
  <conditionalFormatting sqref="F13:F331">
    <cfRule type="containsText" dxfId="14" priority="1" operator="containsText" text="Bajo">
      <formula>NOT(ISERROR(SEARCH("Bajo",F13)))</formula>
    </cfRule>
    <cfRule type="containsText" dxfId="13" priority="2" operator="containsText" text="Medio">
      <formula>NOT(ISERROR(SEARCH("Medio",F13)))</formula>
    </cfRule>
    <cfRule type="containsText" dxfId="12" priority="3" operator="containsText" text="Alto">
      <formula>NOT(ISERROR(SEARCH("Alto",F13)))</formula>
    </cfRule>
  </conditionalFormatting>
  <pageMargins left="0.11811023622047245" right="0.11811023622047245" top="0.15748031496062992" bottom="0.15748031496062992" header="0.31496062992125984" footer="0.31496062992125984"/>
  <pageSetup paperSize="3" scale="53" fitToHeight="0" orientation="landscape" horizontalDpi="300" verticalDpi="300" r:id="rId1"/>
  <drawing r:id="rId2"/>
  <extLst>
    <ext xmlns:x14="http://schemas.microsoft.com/office/spreadsheetml/2009/9/main" uri="{CCE6A557-97BC-4b89-ADB6-D9C93CAAB3DF}">
      <x14:dataValidations xmlns:xm="http://schemas.microsoft.com/office/excel/2006/main" xWindow="1084" yWindow="484" count="26">
        <x14:dataValidation type="list" allowBlank="1" showInputMessage="1" showErrorMessage="1" promptTitle="Ruido ambiental" prompt="¿Se cuenta con las medidas necesarias para el manejo?" xr:uid="{DA4A65E4-0F05-4D7F-92FA-60E7A63F8CBA}">
          <x14:formula1>
            <xm:f>Inicial!$B$6:$D$6</xm:f>
          </x14:formula1>
          <xm:sqref>E28 E41 E58 E65 E78 E100 E112 E122 E146 E152 E167 E192 E203 E212 E229 E251 E268 E280 E295 E301 E318</xm:sqref>
        </x14:dataValidation>
        <x14:dataValidation type="list" allowBlank="1" showInputMessage="1" showErrorMessage="1" promptTitle="Relacionamiento propietario" prompt="¿Se cuenta con los procedimientos necesarios?" xr:uid="{4238A9CA-889B-4BA7-B899-67E5A411659B}">
          <x14:formula1>
            <xm:f>Inicial!$B$11:$D$11</xm:f>
          </x14:formula1>
          <xm:sqref>E14:E15 E39:E40 E88:E89 E22 E255:E256 E284:E285 E205:E206</xm:sqref>
        </x14:dataValidation>
        <x14:dataValidation type="list" allowBlank="1" showInputMessage="1" showErrorMessage="1" promptTitle="Relacionamiento comunidades" prompt="¿Se cuenta con los procedimientos necesarios?" xr:uid="{6CE530FA-B1C0-48A3-A168-FB188CC9FA55}">
          <x14:formula1>
            <xm:f>Inicial!$B$10:$D$10</xm:f>
          </x14:formula1>
          <xm:sqref>E319 E70 E92 E117:E118 E128 E170 E252 E283 E311 E13 E325:E326 E20 E317 E24 E35:E38 E42 E26:E27 E49 E51 E57 E59 E66 E68 E74:E75 E79 E82 E85 E94:E95 E99 E101 E44 E113 E115 E120:E121 E123 E136:E137 E140 E107:E108 E147 E151 E153 E155 E166 E168 E142 E175 E184:E185 E187 E189 E191 E193 E200 E202 E204 E211 E213 E217 E226 E228 E230 E250 E259:E260 E263 E267 E269 E271 E279 E281 E287:E288 E296 E300 E302 E178 E309 E304</xm:sqref>
        </x14:dataValidation>
        <x14:dataValidation type="list" allowBlank="1" showInputMessage="1" showErrorMessage="1" promptTitle="Fauna" prompt="¿Se cuenta con los procedimientos necesarios para el manejo?" xr:uid="{7590A4F2-8E1C-4A20-8925-3FE333180FDD}">
          <x14:formula1>
            <xm:f>Inicial!$B$7:$D$7</xm:f>
          </x14:formula1>
          <xm:sqref>E53 E77 E96:E97 E253:E254 E119 E31:E32</xm:sqref>
        </x14:dataValidation>
        <x14:dataValidation type="list" allowBlank="1" showInputMessage="1" showErrorMessage="1" promptTitle="Flora" prompt="¿Se encuentra en una zona de manejo especial?" xr:uid="{C2BB365A-3328-46CF-89CA-CC8960ED065F}">
          <x14:formula1>
            <xm:f>Inicial!$B$8:$D$8</xm:f>
          </x14:formula1>
          <xm:sqref>E33:E34</xm:sqref>
        </x14:dataValidation>
        <x14:dataValidation type="list" allowBlank="1" showInputMessage="1" showErrorMessage="1" promptTitle="Arqueología" prompt="¿Está ubicado en una zona de con potencial arqueológico?" xr:uid="{0E67BB0F-6012-4AAC-8D0B-2DC92F220C9A}">
          <x14:formula1>
            <xm:f>Inicial!$B$9:$D$9</xm:f>
          </x14:formula1>
          <xm:sqref>E73 E258 E93 E135 E183 E286</xm:sqref>
        </x14:dataValidation>
        <x14:dataValidation type="list" allowBlank="1" showInputMessage="1" showErrorMessage="1" promptTitle="Material excavación" prompt="¿Se espera una generación aproximada de?" xr:uid="{3F4DCDAA-ADB1-40E5-BC19-5EE828FED024}">
          <x14:formula1>
            <xm:f>Inicial!$B$22:$D$22</xm:f>
          </x14:formula1>
          <xm:sqref>E76 E261 E25 E50 E56 E67 E87 E91 E114 E141 E150 E165 E174 E188 E199 E216 E225 E265 E278 E299</xm:sqref>
        </x14:dataValidation>
        <x14:dataValidation type="list" allowBlank="1" showInputMessage="1" showErrorMessage="1" promptTitle="Vehículos" prompt="¿Cuántos vehículos estarán en el proyecto?" xr:uid="{C35255F6-3CD2-4D3E-901A-E75C3E353AFF}">
          <x14:formula1>
            <xm:f>Inicial!$B$13:$D$13</xm:f>
          </x14:formula1>
          <xm:sqref>E310 E312</xm:sqref>
        </x14:dataValidation>
        <x14:dataValidation type="list" allowBlank="1" showInputMessage="1" showErrorMessage="1" promptTitle="Excavación" prompt="¿Se espera una generación aproximada de?" xr:uid="{EBCB633E-D844-4C56-A142-FDD38584AEA5}">
          <x14:formula1>
            <xm:f>Inicial!$B$22:$D$22</xm:f>
          </x14:formula1>
          <xm:sqref>E55</xm:sqref>
        </x14:dataValidation>
        <x14:dataValidation type="list" allowBlank="1" showInputMessage="1" showErrorMessage="1" promptTitle="Gases combustión" prompt="¿Cuántos vehículos estarán en el proyecto?" xr:uid="{39A13C97-7310-4D8A-81EF-181DD2306AC8}">
          <x14:formula1>
            <xm:f>Inicial!$B$14:$D$14</xm:f>
          </x14:formula1>
          <xm:sqref>E19 E43 E69 E81 E116 E154 E169 E177 E190 E201 E210 E227 E249 E270 E282 E303 E316</xm:sqref>
        </x14:dataValidation>
        <x14:dataValidation type="list" allowBlank="1" showInputMessage="1" showErrorMessage="1" promptTitle="Intalación interruptores" prompt="¿Cantidad de interruptores que se tienen planeado instalar?" xr:uid="{95ECADD8-05BC-4E4F-8614-1B926CA0486B}">
          <x14:formula1>
            <xm:f>Inicial!$B$15:$D$15</xm:f>
          </x14:formula1>
          <xm:sqref>E238</xm:sqref>
        </x14:dataValidation>
        <x14:dataValidation type="list" allowBlank="1" showInputMessage="1" showErrorMessage="1" promptTitle="Flora" prompt="¿Cuántos individuos se esperan talar?" xr:uid="{B0B3DBAF-C985-4D0C-8C18-C0ADB8EAE7A7}">
          <x14:formula1>
            <xm:f>Inicial!$B$16:$D$16</xm:f>
          </x14:formula1>
          <xm:sqref>E29:E30</xm:sqref>
        </x14:dataValidation>
        <x14:dataValidation type="list" allowBlank="1" showInputMessage="1" showErrorMessage="1" promptTitle="Consumo de agua" prompt="¿Se espera un consumo aproximado de?" xr:uid="{F8D2E5D7-0E5D-41B9-B91C-E790E2793BE4}">
          <x14:formula1>
            <xm:f>Inicial!$B$17:$D$17</xm:f>
          </x14:formula1>
          <xm:sqref>E219 E321</xm:sqref>
        </x14:dataValidation>
        <x14:dataValidation type="list" allowBlank="1" showInputMessage="1" showErrorMessage="1" promptTitle="Residuos" prompt="¿Se espera una generación aproximada de residuos?" xr:uid="{324715DD-F44D-417A-AFDE-7B265C6FFD92}">
          <x14:formula1>
            <xm:f>Inicial!$B$18:$D$18</xm:f>
          </x14:formula1>
          <xm:sqref>E16 E47 E329:E330 E63 E83 E90 E105:E106 E111 E60 E129 E134 E145 E125 E173 E181 E198 E209 E220 E224 E236 E241:E244 E246 E257 E264 E277 E293 E308 E315 E322:E323 E159</xm:sqref>
        </x14:dataValidation>
        <x14:dataValidation type="list" allowBlank="1" showInputMessage="1" showErrorMessage="1" promptTitle="Explosión equipos" prompt="¿Se cuenta con los procedimientos necesarios para atender los posibles eventos?" xr:uid="{EF13358C-8824-42B5-9FC2-4B2EFE76D12E}">
          <x14:formula1>
            <xm:f>Inicial!$B$19:$D$19</xm:f>
          </x14:formula1>
          <xm:sqref>E328 E298</xm:sqref>
        </x14:dataValidation>
        <x14:dataValidation type="list" allowBlank="1" showInputMessage="1" showErrorMessage="1" promptTitle="Incendios" prompt="¿Se cuenta con los procedimientos necesarios para atender los posibles eventos?" xr:uid="{7E68CF3B-F645-4D53-A7C5-40454DBA1528}">
          <x14:formula1>
            <xm:f>Inicial!$B$19:$D$19</xm:f>
          </x14:formula1>
          <xm:sqref>E297 E327</xm:sqref>
        </x14:dataValidation>
        <x14:dataValidation type="list" allowBlank="1" showInputMessage="1" showErrorMessage="1" promptTitle="Escombros y sobrantes" prompt="¿Se espera una generación aproximada?" xr:uid="{3C8A7FCD-2195-4E30-842D-FC5441837F76}">
          <x14:formula1>
            <xm:f>Inicial!$B$20:$D$20</xm:f>
          </x14:formula1>
          <xm:sqref>E23 E48 E84 E98 E139 E186 E231 E237 E262</xm:sqref>
        </x14:dataValidation>
        <x14:dataValidation type="list" allowBlank="1" showInputMessage="1" showErrorMessage="1" promptTitle="Hidrocarburos, sustancias" prompt="¿Cantidad que espera tener en almacenamiento?" xr:uid="{EFA6BE05-916C-4F53-9C3E-65FF11992892}">
          <x14:formula1>
            <xm:f>Inicial!$B$21:$D$21</xm:f>
          </x14:formula1>
          <xm:sqref>E313:E314 E45:E46 E61:E62 E64 E102:E103 E109:E110 E126:E127 E17:E18 E143:E144 E157:E158 E160:E161 E171:E172 E179:E180 E196:E197 E207:E208 E222:E223 E234:E235 E240 E245 E273:E274 E291:E292 E130:E133 E305:E307</xm:sqref>
        </x14:dataValidation>
        <x14:dataValidation type="list" allowBlank="1" showInputMessage="1" showErrorMessage="1" promptTitle="Lodos" prompt="¿Se cuenta con los procedimientos necesarios para el manejo?" xr:uid="{66A32E36-0999-4B76-973C-61D2C3744314}">
          <x14:formula1>
            <xm:f>Inicial!$B$24:$D$24</xm:f>
          </x14:formula1>
          <xm:sqref>E138</xm:sqref>
        </x14:dataValidation>
        <x14:dataValidation type="list" allowBlank="1" showInputMessage="1" showErrorMessage="1" promptTitle="Vertimiento" prompt="¿Cuántas personas estarán en frente de obra?" xr:uid="{48259A47-C4DF-4D34-A028-FE9C04139D55}">
          <x14:formula1>
            <xm:f>Inicial!$B$23:$D$23</xm:f>
          </x14:formula1>
          <xm:sqref>E331 E324 E221</xm:sqref>
        </x14:dataValidation>
        <x14:dataValidation type="list" allowBlank="1" showInputMessage="1" showErrorMessage="1" promptTitle="Materiales pétreos" prompt="¿Se espera un consumo aproximado?" xr:uid="{FC9DFFC7-74F0-4C6A-9C08-3E583F08F2A2}">
          <x14:formula1>
            <xm:f>Inicial!$B$25:$D$25</xm:f>
          </x14:formula1>
          <xm:sqref>E54 E80 E148 E162 E164 E176 E194 E218 E289 E266 E275 E233</xm:sqref>
        </x14:dataValidation>
        <x14:dataValidation type="list" allowBlank="1" showInputMessage="1" showErrorMessage="1" promptTitle="Consumo hidrocarburos" prompt="¿Se espera un consumo aproximado?" xr:uid="{3355DB8F-96C7-4F37-A2D2-1445F4E2E9C2}">
          <x14:formula1>
            <xm:f>Inicial!$B$26:$D$26</xm:f>
          </x14:formula1>
          <xm:sqref>E71:E72 E163 E320 E215 E239 E247 E276 E195</xm:sqref>
        </x14:dataValidation>
        <x14:dataValidation type="list" allowBlank="1" showInputMessage="1" showErrorMessage="1" promptTitle="Uso madera" prompt="¿Se requiere una cantidad aproximada?" xr:uid="{1521996A-4C3C-4244-9E13-43ED2A1BEBEA}">
          <x14:formula1>
            <xm:f>Inicial!$B$27:$D$27</xm:f>
          </x14:formula1>
          <xm:sqref>E21 E52 E86 E104 E124 E149 E294 E182 E214 E232 E248 E156 E272 E290</xm:sqref>
        </x14:dataValidation>
        <x14:dataValidation type="list" allowBlank="1" showInputMessage="1" showErrorMessage="1" xr:uid="{B195D5ED-B79B-45A7-ACE5-4ACF1AA89DD0}">
          <x14:formula1>
            <xm:f>'ANEXO '!$B$6:$B$33</xm:f>
          </x14:formula1>
          <xm:sqref>C13:C20 C22 C89 C177:C178 C256 C285 C302:C304 C24:C27 C49:C51 C56:C57 C59 C66:C70 C75 C79 C81:C82 C85 C91:C92 C95 C99 C101 C42:C44 C113:C118 C120 C123 C128 C137 C107:C108 C147 C150:C151 C153:C155 C165:C166 C140:C142 C174:C175 C168:C170 C185 C187:C191 C193 C199:C202 C204 C210:C211 C213 C216:C217 C225:C228 C230 C249:C250 C252 C260 C263 C267 C269:C271 C278:C279 C281:C283 C288 C296 C299:C300 C206 C309 C316:C317 C319 C87 C238 C265</xm:sqref>
        </x14:dataValidation>
        <x14:dataValidation type="list" allowBlank="1" showInputMessage="1" showErrorMessage="1" xr:uid="{9DFCACB7-D32F-4419-B185-9FBCFE633B0A}">
          <x14:formula1>
            <xm:f>'ANEXO '!$B$6:$B$34</xm:f>
          </x14:formula1>
          <xm:sqref>C21 C28:C41 C289:C295 C71:C74 C205 C253:C255 C284 C23 C76:C78 C45:C48 C318 C268 C305:C308 C58 C272:C277 C266 C52:C55 C310:C315 C239:C248 C83:C84 C88 C93:C94 C261:C262 C100 C60:C65 C90 C297:C298 C80 C119 C121:C122 C86 C109:C112 C96:C98 C301 C102:C106 C207:C209 C152 C264 C167 C129:C136 C286:C287 C143:C146 C124:C127 C138:C139 C148:C149 C186 C192 C280 C171:C173 C203 C257:C259 C212 C156:C164 C194:C198 C176 C229 C214:C215 C251 C231:C237 C218:C224 C179:C184 C320:C333</xm:sqref>
        </x14:dataValidation>
        <x14:dataValidation type="list" allowBlank="1" showInputMessage="1" showErrorMessage="1" xr:uid="{A2F458F2-B45C-4A5A-ACCF-6D0797962ECF}">
          <x14:formula1>
            <xm:f>'ANEXO '!$A$6:$A$55</xm:f>
          </x14:formula1>
          <xm:sqref>B13:B137 B139:B332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0"/>
  <sheetViews>
    <sheetView showGridLines="0" zoomScale="80" zoomScaleNormal="80" workbookViewId="0">
      <selection activeCell="D11" sqref="D11"/>
    </sheetView>
  </sheetViews>
  <sheetFormatPr baseColWidth="10" defaultColWidth="11.42578125" defaultRowHeight="15" x14ac:dyDescent="0.2"/>
  <cols>
    <col min="1" max="1" width="53.140625" style="1" customWidth="1"/>
    <col min="2" max="3" width="40.28515625" style="1" customWidth="1"/>
    <col min="4" max="4" width="72.140625" style="1" customWidth="1"/>
    <col min="5" max="5" width="75.85546875" style="1" customWidth="1"/>
    <col min="6" max="6" width="28.5703125" style="1" customWidth="1"/>
    <col min="7" max="9" width="11.42578125" style="1" customWidth="1"/>
    <col min="10" max="16384" width="11.42578125" style="1"/>
  </cols>
  <sheetData>
    <row r="1" spans="1:6" ht="33" customHeight="1" x14ac:dyDescent="0.2">
      <c r="A1" s="100"/>
      <c r="B1" s="140" t="s">
        <v>202</v>
      </c>
      <c r="C1" s="141"/>
      <c r="D1" s="141"/>
      <c r="E1" s="142" t="s">
        <v>100</v>
      </c>
      <c r="F1" s="143"/>
    </row>
    <row r="2" spans="1:6" ht="50.25" customHeight="1" thickBot="1" x14ac:dyDescent="0.25">
      <c r="A2" s="105"/>
      <c r="B2" s="144"/>
      <c r="C2" s="144"/>
      <c r="D2" s="144"/>
      <c r="E2" s="145"/>
      <c r="F2" s="146"/>
    </row>
    <row r="3" spans="1:6" ht="15.75" customHeight="1" thickBot="1" x14ac:dyDescent="0.25">
      <c r="A3" s="79"/>
      <c r="B3" s="80"/>
      <c r="C3" s="80"/>
      <c r="D3" s="80"/>
      <c r="E3" s="80"/>
      <c r="F3" s="81"/>
    </row>
    <row r="4" spans="1:6" s="11" customFormat="1" ht="15.75" x14ac:dyDescent="0.2">
      <c r="A4" s="110" t="s">
        <v>87</v>
      </c>
      <c r="B4" s="111"/>
      <c r="C4" s="111"/>
      <c r="D4" s="111"/>
      <c r="E4" s="111"/>
      <c r="F4" s="112"/>
    </row>
    <row r="5" spans="1:6" s="11" customFormat="1" ht="15.75" x14ac:dyDescent="0.2">
      <c r="A5" s="113" t="s">
        <v>88</v>
      </c>
      <c r="B5" s="76"/>
      <c r="C5" s="76"/>
      <c r="D5" s="76"/>
      <c r="E5" s="76"/>
      <c r="F5" s="114"/>
    </row>
    <row r="6" spans="1:6" s="11" customFormat="1" ht="15.75" x14ac:dyDescent="0.2">
      <c r="A6" s="115" t="s">
        <v>89</v>
      </c>
      <c r="B6" s="76"/>
      <c r="C6" s="76"/>
      <c r="D6" s="76"/>
      <c r="E6" s="76"/>
      <c r="F6" s="114"/>
    </row>
    <row r="7" spans="1:6" s="11" customFormat="1" ht="15.75" x14ac:dyDescent="0.2">
      <c r="A7" s="113" t="s">
        <v>90</v>
      </c>
      <c r="B7" s="76"/>
      <c r="C7" s="76"/>
      <c r="D7" s="76"/>
      <c r="E7" s="76"/>
      <c r="F7" s="114"/>
    </row>
    <row r="8" spans="1:6" s="11" customFormat="1" ht="15" customHeight="1" x14ac:dyDescent="0.2">
      <c r="A8" s="113" t="s">
        <v>91</v>
      </c>
      <c r="B8" s="76"/>
      <c r="C8" s="76"/>
      <c r="D8" s="76"/>
      <c r="E8" s="76"/>
      <c r="F8" s="114"/>
    </row>
    <row r="9" spans="1:6" s="11" customFormat="1" ht="15" customHeight="1" x14ac:dyDescent="0.2">
      <c r="A9" s="116" t="s">
        <v>92</v>
      </c>
      <c r="B9" s="76"/>
      <c r="C9" s="76"/>
      <c r="D9" s="76"/>
      <c r="E9" s="76"/>
      <c r="F9" s="114"/>
    </row>
    <row r="10" spans="1:6" s="11" customFormat="1" ht="16.5" thickBot="1" x14ac:dyDescent="0.25">
      <c r="A10" s="117" t="s">
        <v>102</v>
      </c>
      <c r="B10" s="118"/>
      <c r="C10" s="118"/>
      <c r="D10" s="118"/>
      <c r="E10" s="118"/>
      <c r="F10" s="119"/>
    </row>
    <row r="11" spans="1:6" s="11" customFormat="1" ht="16.5" thickBot="1" x14ac:dyDescent="0.25">
      <c r="A11" s="121"/>
      <c r="B11" s="120"/>
      <c r="C11" s="120"/>
      <c r="D11" s="120"/>
      <c r="E11" s="120"/>
      <c r="F11" s="120"/>
    </row>
    <row r="12" spans="1:6" ht="106.5" customHeight="1" x14ac:dyDescent="0.2">
      <c r="A12" s="123" t="s">
        <v>103</v>
      </c>
      <c r="B12" s="124" t="s">
        <v>203</v>
      </c>
      <c r="C12" s="124" t="s">
        <v>204</v>
      </c>
      <c r="D12" s="124" t="s">
        <v>106</v>
      </c>
      <c r="E12" s="125" t="s">
        <v>107</v>
      </c>
      <c r="F12" s="126"/>
    </row>
    <row r="13" spans="1:6" s="4" customFormat="1" ht="65.099999999999994" customHeight="1" x14ac:dyDescent="0.2">
      <c r="A13" s="129" t="s">
        <v>108</v>
      </c>
      <c r="B13" s="9" t="s">
        <v>56</v>
      </c>
      <c r="C13" s="9" t="s">
        <v>59</v>
      </c>
      <c r="D13" s="3" t="s">
        <v>109</v>
      </c>
      <c r="E13" s="17"/>
      <c r="F13" s="128" t="e">
        <f>_xlfn.IFS(E13=Inicial!$B$10,"Bajo",E13=Inicial!$C$10,"Medio",E13=Inicial!$D$10,"Alto")</f>
        <v>#N/A</v>
      </c>
    </row>
    <row r="14" spans="1:6" s="4" customFormat="1" ht="75" customHeight="1" x14ac:dyDescent="0.2">
      <c r="A14" s="129" t="s">
        <v>108</v>
      </c>
      <c r="B14" s="10" t="s">
        <v>58</v>
      </c>
      <c r="C14" s="10" t="s">
        <v>53</v>
      </c>
      <c r="D14" s="3" t="s">
        <v>110</v>
      </c>
      <c r="E14" s="22"/>
      <c r="F14" s="128" t="e">
        <f>_xlfn.IFS(E14=Inicial!$B$11,"Bajo",E14=Inicial!$D$11,"Alto")</f>
        <v>#N/A</v>
      </c>
    </row>
    <row r="15" spans="1:6" s="4" customFormat="1" ht="63" customHeight="1" x14ac:dyDescent="0.2">
      <c r="A15" s="129" t="s">
        <v>108</v>
      </c>
      <c r="B15" s="10" t="s">
        <v>58</v>
      </c>
      <c r="C15" s="9" t="s">
        <v>59</v>
      </c>
      <c r="D15" s="3" t="s">
        <v>109</v>
      </c>
      <c r="E15" s="22"/>
      <c r="F15" s="128" t="e">
        <f>_xlfn.IFS(E15=Inicial!$B$11,"Bajo",E15=Inicial!$D$11,"Alto")</f>
        <v>#N/A</v>
      </c>
    </row>
    <row r="16" spans="1:6" s="4" customFormat="1" ht="323.25" customHeight="1" x14ac:dyDescent="0.2">
      <c r="A16" s="129" t="s">
        <v>108</v>
      </c>
      <c r="B16" s="10" t="s">
        <v>205</v>
      </c>
      <c r="C16" s="10" t="s">
        <v>7</v>
      </c>
      <c r="D16" s="5" t="s">
        <v>111</v>
      </c>
      <c r="E16" s="22"/>
      <c r="F16" s="128" t="e">
        <f>_xlfn.IFS(E16=Inicial!$B$18,"Bajo",E16=Inicial!$C$18,"Medio",E16=Inicial!$D$18,"Alto")</f>
        <v>#N/A</v>
      </c>
    </row>
    <row r="17" spans="1:6" s="4" customFormat="1" ht="105" customHeight="1" x14ac:dyDescent="0.2">
      <c r="A17" s="129" t="s">
        <v>108</v>
      </c>
      <c r="B17" s="10" t="s">
        <v>206</v>
      </c>
      <c r="C17" s="10" t="s">
        <v>25</v>
      </c>
      <c r="D17" s="7" t="s">
        <v>112</v>
      </c>
      <c r="E17" s="17"/>
      <c r="F17" s="128" t="e">
        <f>_xlfn.IFS(E17=Inicial!$B$21,"Bajo",E17=Inicial!$C$21,"Medio",E17=Inicial!$D$21,"Alto")</f>
        <v>#N/A</v>
      </c>
    </row>
    <row r="18" spans="1:6" s="4" customFormat="1" ht="180" x14ac:dyDescent="0.2">
      <c r="A18" s="129" t="s">
        <v>108</v>
      </c>
      <c r="B18" s="10" t="s">
        <v>207</v>
      </c>
      <c r="C18" s="10" t="s">
        <v>7</v>
      </c>
      <c r="D18" s="3" t="s">
        <v>113</v>
      </c>
      <c r="E18" s="17"/>
      <c r="F18" s="128" t="e">
        <f>_xlfn.IFS(E18=Inicial!$B$14,"Bajo",E18=Inicial!$C$14,"Medio",E18=Inicial!$D$14,"Alto")</f>
        <v>#N/A</v>
      </c>
    </row>
    <row r="19" spans="1:6" s="4" customFormat="1" ht="210" x14ac:dyDescent="0.2">
      <c r="A19" s="129" t="s">
        <v>108</v>
      </c>
      <c r="B19" s="10" t="s">
        <v>207</v>
      </c>
      <c r="C19" s="10" t="s">
        <v>59</v>
      </c>
      <c r="D19" s="3" t="s">
        <v>114</v>
      </c>
      <c r="E19" s="17"/>
      <c r="F19" s="128" t="e">
        <f>_xlfn.IFS(E19=Inicial!$B$10,"Bajo",E19=Inicial!$C$10,"Medio",E19=Inicial!$D$10,"Alto")</f>
        <v>#N/A</v>
      </c>
    </row>
    <row r="20" spans="1:6" s="4" customFormat="1" ht="64.5" customHeight="1" x14ac:dyDescent="0.2">
      <c r="A20" s="129" t="s">
        <v>108</v>
      </c>
      <c r="B20" s="9" t="s">
        <v>208</v>
      </c>
      <c r="C20" s="9" t="s">
        <v>209</v>
      </c>
      <c r="D20" s="5" t="s">
        <v>115</v>
      </c>
      <c r="E20" s="17"/>
      <c r="F20" s="128" t="e">
        <f>_xlfn.IFS(E20=Inicial!$B$27,"Bajo",E20=Inicial!$C$27,"Medio",E20=Inicial!$D$27,"Alto")</f>
        <v>#N/A</v>
      </c>
    </row>
    <row r="21" spans="1:6" s="6" customFormat="1" ht="63" customHeight="1" x14ac:dyDescent="0.2">
      <c r="A21" s="129" t="s">
        <v>210</v>
      </c>
      <c r="B21" s="9" t="s">
        <v>58</v>
      </c>
      <c r="C21" s="9" t="s">
        <v>59</v>
      </c>
      <c r="D21" s="3" t="s">
        <v>109</v>
      </c>
      <c r="E21" s="22"/>
      <c r="F21" s="128" t="e">
        <f>_xlfn.IFS(E21=Inicial!$B$11,"Bajo",E21=Inicial!$D$11,"Alto")</f>
        <v>#N/A</v>
      </c>
    </row>
    <row r="22" spans="1:6" s="6" customFormat="1" ht="75" customHeight="1" x14ac:dyDescent="0.2">
      <c r="A22" s="129" t="s">
        <v>210</v>
      </c>
      <c r="B22" s="10" t="s">
        <v>50</v>
      </c>
      <c r="C22" s="10" t="s">
        <v>55</v>
      </c>
      <c r="D22" s="3" t="s">
        <v>117</v>
      </c>
      <c r="E22" s="17"/>
      <c r="F22" s="128" t="e">
        <f>_xlfn.IFS(E22=Inicial!$B$20,"Bajo",E22=Inicial!$C$20,"Medio",E22=Inicial!$D$20,"Alto")</f>
        <v>#N/A</v>
      </c>
    </row>
    <row r="23" spans="1:6" s="6" customFormat="1" ht="90" x14ac:dyDescent="0.2">
      <c r="A23" s="129" t="s">
        <v>210</v>
      </c>
      <c r="B23" s="10" t="s">
        <v>50</v>
      </c>
      <c r="C23" s="10" t="s">
        <v>59</v>
      </c>
      <c r="D23" s="3" t="s">
        <v>118</v>
      </c>
      <c r="E23" s="17"/>
      <c r="F23" s="128" t="e">
        <f>_xlfn.IFS(E23=Inicial!$B$10,"Bajo",E23=Inicial!$C$10,"Medio",E23=Inicial!$D$10,"Alto")</f>
        <v>#N/A</v>
      </c>
    </row>
    <row r="24" spans="1:6" s="6" customFormat="1" ht="330" x14ac:dyDescent="0.2">
      <c r="A24" s="129" t="s">
        <v>210</v>
      </c>
      <c r="B24" s="10" t="s">
        <v>211</v>
      </c>
      <c r="C24" s="10" t="s">
        <v>7</v>
      </c>
      <c r="D24" s="3" t="s">
        <v>119</v>
      </c>
      <c r="E24" s="17"/>
      <c r="F24" s="128" t="e">
        <f>_xlfn.IFS(E24=Inicial!$B$22,"Bajo",E24=Inicial!$C$22,"Medio",E24=Inicial!$D$22,"Alto")</f>
        <v>#N/A</v>
      </c>
    </row>
    <row r="25" spans="1:6" s="6" customFormat="1" ht="345" x14ac:dyDescent="0.2">
      <c r="A25" s="129" t="s">
        <v>210</v>
      </c>
      <c r="B25" s="10" t="s">
        <v>211</v>
      </c>
      <c r="C25" s="10" t="s">
        <v>59</v>
      </c>
      <c r="D25" s="3" t="s">
        <v>120</v>
      </c>
      <c r="E25" s="17"/>
      <c r="F25" s="128" t="e">
        <f>_xlfn.IFS(E25=Inicial!$B$10,"Bajo",E25=Inicial!$C$10,"Medio",E25=Inicial!$D$10,"Alto")</f>
        <v>#N/A</v>
      </c>
    </row>
    <row r="26" spans="1:6" s="6" customFormat="1" ht="210" x14ac:dyDescent="0.2">
      <c r="A26" s="129" t="s">
        <v>210</v>
      </c>
      <c r="B26" s="10" t="s">
        <v>212</v>
      </c>
      <c r="C26" s="10" t="s">
        <v>59</v>
      </c>
      <c r="D26" s="3" t="s">
        <v>121</v>
      </c>
      <c r="E26" s="17"/>
      <c r="F26" s="128" t="e">
        <f>_xlfn.IFS(E26=Inicial!$B$10,"Bajo",E26=Inicial!$C$10,"Medio",E26=Inicial!$D$10,"Alto")</f>
        <v>#N/A</v>
      </c>
    </row>
    <row r="27" spans="1:6" s="6" customFormat="1" ht="210" x14ac:dyDescent="0.2">
      <c r="A27" s="129" t="s">
        <v>210</v>
      </c>
      <c r="B27" s="10" t="s">
        <v>212</v>
      </c>
      <c r="C27" s="10" t="s">
        <v>29</v>
      </c>
      <c r="D27" s="3" t="s">
        <v>122</v>
      </c>
      <c r="E27" s="17"/>
      <c r="F27" s="128" t="e">
        <f>_xlfn.IFS(E27=Inicial!$B$6,"Bajo",E27=Inicial!$C$6,"Medio",E27=Inicial!$D$6,"Alto")</f>
        <v>#N/A</v>
      </c>
    </row>
    <row r="28" spans="1:6" s="6" customFormat="1" ht="60" x14ac:dyDescent="0.2">
      <c r="A28" s="129" t="s">
        <v>123</v>
      </c>
      <c r="B28" s="60" t="s">
        <v>30</v>
      </c>
      <c r="C28" s="60" t="s">
        <v>29</v>
      </c>
      <c r="D28" s="3" t="s">
        <v>213</v>
      </c>
      <c r="E28" s="17"/>
      <c r="F28" s="128" t="e">
        <f>_xlfn.IFS(E28=Inicial!$B$16,"Bajo",E28=Inicial!$C$16,"Medio",E28=Inicial!$D$16,"Alto")</f>
        <v>#N/A</v>
      </c>
    </row>
    <row r="29" spans="1:6" s="6" customFormat="1" ht="120" x14ac:dyDescent="0.2">
      <c r="A29" s="129" t="s">
        <v>123</v>
      </c>
      <c r="B29" s="60" t="s">
        <v>30</v>
      </c>
      <c r="C29" s="60" t="s">
        <v>29</v>
      </c>
      <c r="D29" s="3" t="s">
        <v>214</v>
      </c>
      <c r="E29" s="17"/>
      <c r="F29" s="128" t="e">
        <f>_xlfn.IFS(E29=Inicial!$B$16,"Bajo",E29=Inicial!$C$16,"Medio",E29=Inicial!$D$16,"Alto")</f>
        <v>#N/A</v>
      </c>
    </row>
    <row r="30" spans="1:6" s="6" customFormat="1" ht="180" x14ac:dyDescent="0.2">
      <c r="A30" s="129" t="s">
        <v>123</v>
      </c>
      <c r="B30" s="60" t="s">
        <v>30</v>
      </c>
      <c r="C30" s="10" t="s">
        <v>29</v>
      </c>
      <c r="D30" s="5" t="s">
        <v>125</v>
      </c>
      <c r="E30" s="17"/>
      <c r="F30" s="128" t="e">
        <f>_xlfn.IFS(E30=Inicial!$B$7,"Bajo",E30=Inicial!$C$7,"Medio",E30=Inicial!$D$7,"Alto")</f>
        <v>#N/A</v>
      </c>
    </row>
    <row r="31" spans="1:6" s="6" customFormat="1" ht="60.75" customHeight="1" x14ac:dyDescent="0.2">
      <c r="A31" s="129" t="s">
        <v>123</v>
      </c>
      <c r="B31" s="60" t="s">
        <v>30</v>
      </c>
      <c r="C31" s="10" t="s">
        <v>59</v>
      </c>
      <c r="D31" s="3" t="s">
        <v>127</v>
      </c>
      <c r="E31" s="17"/>
      <c r="F31" s="128" t="e">
        <f>_xlfn.IFS(E31=Inicial!$B$10,"Bajo",E31=Inicial!$C$10,"Medio",E31=Inicial!$D$10,"Alto")</f>
        <v>#N/A</v>
      </c>
    </row>
    <row r="32" spans="1:6" s="6" customFormat="1" ht="60.75" customHeight="1" x14ac:dyDescent="0.2">
      <c r="A32" s="129" t="s">
        <v>123</v>
      </c>
      <c r="B32" s="60" t="s">
        <v>28</v>
      </c>
      <c r="C32" s="60" t="s">
        <v>29</v>
      </c>
      <c r="D32" s="3" t="s">
        <v>213</v>
      </c>
      <c r="E32" s="17"/>
      <c r="F32" s="128" t="e">
        <f>_xlfn.IFS(E32=Inicial!$B$16,"Bajo",E32=Inicial!$C$16,"Medio",E32=Inicial!$D$16,"Alto")</f>
        <v>#N/A</v>
      </c>
    </row>
    <row r="33" spans="1:6" s="6" customFormat="1" ht="60.75" customHeight="1" x14ac:dyDescent="0.2">
      <c r="A33" s="129" t="s">
        <v>123</v>
      </c>
      <c r="B33" s="60" t="s">
        <v>28</v>
      </c>
      <c r="C33" s="60" t="s">
        <v>29</v>
      </c>
      <c r="D33" s="3" t="s">
        <v>214</v>
      </c>
      <c r="E33" s="17"/>
      <c r="F33" s="128" t="e">
        <f>_xlfn.IFS(E33=Inicial!$B$16,"Bajo",E33=Inicial!$C$16,"Medio",E33=Inicial!$D$16,"Alto")</f>
        <v>#N/A</v>
      </c>
    </row>
    <row r="34" spans="1:6" s="6" customFormat="1" ht="60.75" customHeight="1" x14ac:dyDescent="0.2">
      <c r="A34" s="129" t="s">
        <v>123</v>
      </c>
      <c r="B34" s="60" t="s">
        <v>28</v>
      </c>
      <c r="C34" s="10" t="s">
        <v>29</v>
      </c>
      <c r="D34" s="5" t="s">
        <v>125</v>
      </c>
      <c r="E34" s="17"/>
      <c r="F34" s="128" t="e">
        <f>_xlfn.IFS(E34=Inicial!$B$7,"Bajo",E34=Inicial!$C$7,"Medio",E34=Inicial!$D$7,"Alto")</f>
        <v>#N/A</v>
      </c>
    </row>
    <row r="35" spans="1:6" s="6" customFormat="1" ht="60.75" customHeight="1" x14ac:dyDescent="0.2">
      <c r="A35" s="129" t="s">
        <v>123</v>
      </c>
      <c r="B35" s="60" t="s">
        <v>28</v>
      </c>
      <c r="C35" s="10" t="s">
        <v>59</v>
      </c>
      <c r="D35" s="3" t="s">
        <v>127</v>
      </c>
      <c r="E35" s="17"/>
      <c r="F35" s="128" t="e">
        <f>_xlfn.IFS(E35=Inicial!$B$10,"Bajo",E35=Inicial!$C$10,"Medio",E35=Inicial!$D$10,"Alto")</f>
        <v>#N/A</v>
      </c>
    </row>
    <row r="36" spans="1:6" s="6" customFormat="1" ht="30" customHeight="1" x14ac:dyDescent="0.2">
      <c r="A36" s="129" t="s">
        <v>128</v>
      </c>
      <c r="B36" s="9" t="s">
        <v>56</v>
      </c>
      <c r="C36" s="9" t="s">
        <v>59</v>
      </c>
      <c r="D36" s="3" t="s">
        <v>109</v>
      </c>
      <c r="E36" s="17"/>
      <c r="F36" s="128" t="e">
        <f>_xlfn.IFS(E36=Inicial!$B$10,"Bajo",E36=Inicial!$C$10,"Medio",E36=Inicial!$D$10,"Alto")</f>
        <v>#N/A</v>
      </c>
    </row>
    <row r="37" spans="1:6" s="6" customFormat="1" ht="242.25" customHeight="1" x14ac:dyDescent="0.2">
      <c r="A37" s="129" t="s">
        <v>128</v>
      </c>
      <c r="B37" s="10" t="s">
        <v>58</v>
      </c>
      <c r="C37" s="10" t="s">
        <v>53</v>
      </c>
      <c r="D37" s="3" t="s">
        <v>129</v>
      </c>
      <c r="E37" s="22"/>
      <c r="F37" s="128" t="e">
        <f>_xlfn.IFS(E37=Inicial!$B$11,"Bajo",E37=Inicial!$D$11,"Alto")</f>
        <v>#N/A</v>
      </c>
    </row>
    <row r="38" spans="1:6" s="6" customFormat="1" ht="63" customHeight="1" x14ac:dyDescent="0.2">
      <c r="A38" s="129" t="s">
        <v>128</v>
      </c>
      <c r="B38" s="10" t="s">
        <v>58</v>
      </c>
      <c r="C38" s="9" t="s">
        <v>59</v>
      </c>
      <c r="D38" s="3" t="s">
        <v>109</v>
      </c>
      <c r="E38" s="22"/>
      <c r="F38" s="128" t="e">
        <f>_xlfn.IFS(E38=Inicial!$B$11,"Bajo",E38=Inicial!$D$11,"Alto")</f>
        <v>#N/A</v>
      </c>
    </row>
    <row r="39" spans="1:6" s="6" customFormat="1" ht="210" x14ac:dyDescent="0.2">
      <c r="A39" s="129" t="s">
        <v>128</v>
      </c>
      <c r="B39" s="10" t="s">
        <v>212</v>
      </c>
      <c r="C39" s="10" t="s">
        <v>29</v>
      </c>
      <c r="D39" s="3" t="s">
        <v>122</v>
      </c>
      <c r="E39" s="17"/>
      <c r="F39" s="128" t="e">
        <f>_xlfn.IFS(E39=Inicial!$B$6,"Bajo",E39=Inicial!$C$6,"Medio",E39=Inicial!$D$6,"Alto")</f>
        <v>#N/A</v>
      </c>
    </row>
    <row r="40" spans="1:6" s="6" customFormat="1" ht="25.5" customHeight="1" x14ac:dyDescent="0.2">
      <c r="A40" s="129" t="s">
        <v>128</v>
      </c>
      <c r="B40" s="10" t="s">
        <v>212</v>
      </c>
      <c r="C40" s="10" t="s">
        <v>59</v>
      </c>
      <c r="D40" s="3" t="s">
        <v>121</v>
      </c>
      <c r="E40" s="17"/>
      <c r="F40" s="128" t="e">
        <f>_xlfn.IFS(E40=Inicial!$B$10,"Bajo",E40=Inicial!$C$10,"Medio",E40=Inicial!$D$10,"Alto")</f>
        <v>#N/A</v>
      </c>
    </row>
    <row r="41" spans="1:6" s="6" customFormat="1" ht="180" x14ac:dyDescent="0.2">
      <c r="A41" s="129" t="s">
        <v>128</v>
      </c>
      <c r="B41" s="10" t="s">
        <v>207</v>
      </c>
      <c r="C41" s="10" t="s">
        <v>7</v>
      </c>
      <c r="D41" s="3" t="s">
        <v>113</v>
      </c>
      <c r="E41" s="17"/>
      <c r="F41" s="128" t="e">
        <f>_xlfn.IFS(E41=Inicial!$B$14,"Bajo",E41=Inicial!$C$14,"Medio",E41=Inicial!$D$14,"Alto")</f>
        <v>#N/A</v>
      </c>
    </row>
    <row r="42" spans="1:6" s="6" customFormat="1" ht="210" x14ac:dyDescent="0.2">
      <c r="A42" s="129" t="s">
        <v>128</v>
      </c>
      <c r="B42" s="10" t="s">
        <v>207</v>
      </c>
      <c r="C42" s="10" t="s">
        <v>59</v>
      </c>
      <c r="D42" s="3" t="s">
        <v>114</v>
      </c>
      <c r="E42" s="17"/>
      <c r="F42" s="128" t="e">
        <f>_xlfn.IFS(E42=Inicial!$B$10,"Bajo",E42=Inicial!$C$10,"Medio",E42=Inicial!$D$10,"Alto")</f>
        <v>#N/A</v>
      </c>
    </row>
    <row r="43" spans="1:6" s="6" customFormat="1" ht="120" customHeight="1" x14ac:dyDescent="0.2">
      <c r="A43" s="129" t="s">
        <v>128</v>
      </c>
      <c r="B43" s="10" t="s">
        <v>206</v>
      </c>
      <c r="C43" s="10" t="s">
        <v>25</v>
      </c>
      <c r="D43" s="7" t="s">
        <v>112</v>
      </c>
      <c r="E43" s="17"/>
      <c r="F43" s="128" t="e">
        <f>_xlfn.IFS(E43=Inicial!$B$21,"Bajo",E43=Inicial!$C$21,"Medio",E43=Inicial!$D$21,"Alto")</f>
        <v>#N/A</v>
      </c>
    </row>
    <row r="44" spans="1:6" s="6" customFormat="1" ht="81" customHeight="1" x14ac:dyDescent="0.2">
      <c r="A44" s="129" t="s">
        <v>128</v>
      </c>
      <c r="B44" s="10" t="s">
        <v>206</v>
      </c>
      <c r="C44" s="10" t="s">
        <v>25</v>
      </c>
      <c r="D44" s="7" t="s">
        <v>112</v>
      </c>
      <c r="E44" s="17"/>
      <c r="F44" s="128" t="e">
        <f>_xlfn.IFS(E44=Inicial!$B$21,"Bajo",E44=Inicial!$C$21,"Medio",E44=Inicial!$D$21,"Alto")</f>
        <v>#N/A</v>
      </c>
    </row>
    <row r="45" spans="1:6" s="6" customFormat="1" ht="375" x14ac:dyDescent="0.2">
      <c r="A45" s="129" t="s">
        <v>128</v>
      </c>
      <c r="B45" s="10" t="s">
        <v>205</v>
      </c>
      <c r="C45" s="10" t="s">
        <v>7</v>
      </c>
      <c r="D45" s="5" t="s">
        <v>111</v>
      </c>
      <c r="E45" s="22"/>
      <c r="F45" s="128" t="e">
        <f>_xlfn.IFS(E45=Inicial!$B$18,"Bajo",E45=Inicial!$C$18,"Medio",E45=Inicial!$D$18,"Alto")</f>
        <v>#N/A</v>
      </c>
    </row>
    <row r="46" spans="1:6" s="6" customFormat="1" ht="330" x14ac:dyDescent="0.2">
      <c r="A46" s="129" t="s">
        <v>128</v>
      </c>
      <c r="B46" s="9" t="s">
        <v>211</v>
      </c>
      <c r="C46" s="10" t="s">
        <v>7</v>
      </c>
      <c r="D46" s="3" t="s">
        <v>119</v>
      </c>
      <c r="E46" s="17"/>
      <c r="F46" s="128" t="e">
        <f>_xlfn.IFS(E46=Inicial!$B$22,"Bajo",E46=Inicial!$C$22,"Medio",E46=Inicial!$D$22,"Alto")</f>
        <v>#N/A</v>
      </c>
    </row>
    <row r="47" spans="1:6" s="6" customFormat="1" ht="345" x14ac:dyDescent="0.2">
      <c r="A47" s="129" t="s">
        <v>128</v>
      </c>
      <c r="B47" s="9" t="s">
        <v>211</v>
      </c>
      <c r="C47" s="10" t="s">
        <v>59</v>
      </c>
      <c r="D47" s="3" t="s">
        <v>120</v>
      </c>
      <c r="E47" s="17"/>
      <c r="F47" s="128" t="e">
        <f>_xlfn.IFS(E47=Inicial!$B$10,"Bajo",E47=Inicial!$C$10,"Medio",E47=Inicial!$D$10,"Alto")</f>
        <v>#N/A</v>
      </c>
    </row>
    <row r="48" spans="1:6" s="6" customFormat="1" ht="64.5" customHeight="1" x14ac:dyDescent="0.2">
      <c r="A48" s="129" t="s">
        <v>128</v>
      </c>
      <c r="B48" s="9" t="s">
        <v>208</v>
      </c>
      <c r="C48" s="9" t="s">
        <v>209</v>
      </c>
      <c r="D48" s="5" t="s">
        <v>115</v>
      </c>
      <c r="E48" s="17"/>
      <c r="F48" s="128" t="e">
        <f>_xlfn.IFS(E48=Inicial!$B$27,"Bajo",E48=Inicial!$C$27,"Medio",E48=Inicial!$D$27,"Alto")</f>
        <v>#N/A</v>
      </c>
    </row>
    <row r="49" spans="1:6" s="6" customFormat="1" ht="235.5" customHeight="1" x14ac:dyDescent="0.2">
      <c r="A49" s="129" t="s">
        <v>128</v>
      </c>
      <c r="B49" s="9" t="s">
        <v>62</v>
      </c>
      <c r="C49" s="10" t="s">
        <v>29</v>
      </c>
      <c r="D49" s="5" t="s">
        <v>125</v>
      </c>
      <c r="E49" s="17"/>
      <c r="F49" s="128" t="e">
        <f>_xlfn.IFS(E49=Inicial!$B$7,"Bajo",E49=Inicial!$C$7,"Medio",E49=Inicial!$D$7,"Alto")</f>
        <v>#N/A</v>
      </c>
    </row>
    <row r="50" spans="1:6" s="6" customFormat="1" ht="180" x14ac:dyDescent="0.2">
      <c r="A50" s="129" t="s">
        <v>128</v>
      </c>
      <c r="B50" s="9" t="s">
        <v>62</v>
      </c>
      <c r="C50" s="10" t="s">
        <v>29</v>
      </c>
      <c r="D50" s="5" t="s">
        <v>125</v>
      </c>
      <c r="E50" s="17"/>
      <c r="F50" s="128" t="e">
        <f>_xlfn.IFS(E50=Inicial!$B$7,"Bajo",E50=Inicial!$C$7,"Medio",E50=Inicial!$D$7,"Alto")</f>
        <v>#N/A</v>
      </c>
    </row>
    <row r="51" spans="1:6" ht="72" customHeight="1" x14ac:dyDescent="0.2">
      <c r="A51" s="129" t="s">
        <v>128</v>
      </c>
      <c r="B51" s="10" t="s">
        <v>18</v>
      </c>
      <c r="C51" s="10" t="s">
        <v>209</v>
      </c>
      <c r="D51" s="3" t="s">
        <v>131</v>
      </c>
      <c r="E51" s="17"/>
      <c r="F51" s="128" t="e">
        <f>_xlfn.IFS(E51=Inicial!$B$25,"Bajo",E51=Inicial!$C$25,"Medio",E51=Inicial!$D$25,"Alto")</f>
        <v>#N/A</v>
      </c>
    </row>
    <row r="52" spans="1:6" ht="45" x14ac:dyDescent="0.2">
      <c r="A52" s="129" t="s">
        <v>132</v>
      </c>
      <c r="B52" s="57" t="s">
        <v>22</v>
      </c>
      <c r="C52" s="60" t="s">
        <v>13</v>
      </c>
      <c r="D52" s="5" t="s">
        <v>215</v>
      </c>
      <c r="E52" s="17"/>
      <c r="F52" s="128" t="e">
        <f>_xlfn.IFS(E52=Inicial!$B$22,"Bajo",E52=Inicial!$C$22,"Medio",E52=Inicial!$D$22,"Alto")</f>
        <v>#N/A</v>
      </c>
    </row>
    <row r="53" spans="1:6" ht="330" x14ac:dyDescent="0.2">
      <c r="A53" s="129" t="s">
        <v>132</v>
      </c>
      <c r="B53" s="10" t="s">
        <v>211</v>
      </c>
      <c r="C53" s="10" t="s">
        <v>7</v>
      </c>
      <c r="D53" s="3" t="s">
        <v>119</v>
      </c>
      <c r="E53" s="17"/>
      <c r="F53" s="128" t="e">
        <f>_xlfn.IFS(E53=Inicial!$B$22,"Bajo",E53=Inicial!$C$22,"Medio",E53=Inicial!$D$22,"Alto")</f>
        <v>#N/A</v>
      </c>
    </row>
    <row r="54" spans="1:6" ht="345" x14ac:dyDescent="0.2">
      <c r="A54" s="129" t="s">
        <v>132</v>
      </c>
      <c r="B54" s="10" t="s">
        <v>211</v>
      </c>
      <c r="C54" s="10" t="s">
        <v>59</v>
      </c>
      <c r="D54" s="3" t="s">
        <v>120</v>
      </c>
      <c r="E54" s="17"/>
      <c r="F54" s="128" t="e">
        <f>_xlfn.IFS(E54=Inicial!$B$10,"Bajo",E54=Inicial!$C$10,"Medio",E54=Inicial!$D$10,"Alto")</f>
        <v>#N/A</v>
      </c>
    </row>
    <row r="55" spans="1:6" ht="210" x14ac:dyDescent="0.2">
      <c r="A55" s="129" t="s">
        <v>132</v>
      </c>
      <c r="B55" s="10" t="s">
        <v>212</v>
      </c>
      <c r="C55" s="10" t="s">
        <v>29</v>
      </c>
      <c r="D55" s="3" t="s">
        <v>122</v>
      </c>
      <c r="E55" s="17"/>
      <c r="F55" s="128" t="e">
        <f>_xlfn.IFS(E55=Inicial!$B$6,"Bajo",E55=Inicial!$C$6,"Medio",E55=Inicial!$D$6,"Alto")</f>
        <v>#N/A</v>
      </c>
    </row>
    <row r="56" spans="1:6" ht="210" x14ac:dyDescent="0.2">
      <c r="A56" s="129" t="s">
        <v>132</v>
      </c>
      <c r="B56" s="10" t="s">
        <v>212</v>
      </c>
      <c r="C56" s="10" t="s">
        <v>59</v>
      </c>
      <c r="D56" s="3" t="s">
        <v>121</v>
      </c>
      <c r="E56" s="17"/>
      <c r="F56" s="128" t="e">
        <f>_xlfn.IFS(E56=Inicial!$B$10,"Bajo",E56=Inicial!$C$10,"Medio",E56=Inicial!$D$10,"Alto")</f>
        <v>#N/A</v>
      </c>
    </row>
    <row r="57" spans="1:6" ht="375" x14ac:dyDescent="0.2">
      <c r="A57" s="129" t="s">
        <v>134</v>
      </c>
      <c r="B57" s="10" t="s">
        <v>205</v>
      </c>
      <c r="C57" s="10" t="s">
        <v>7</v>
      </c>
      <c r="D57" s="5" t="s">
        <v>111</v>
      </c>
      <c r="E57" s="22"/>
      <c r="F57" s="128" t="e">
        <f>_xlfn.IFS(E57=Inicial!$B$18,"Bajo",E57=Inicial!$C$18,"Medio",E57=Inicial!$D$18,"Alto")</f>
        <v>#N/A</v>
      </c>
    </row>
    <row r="58" spans="1:6" ht="120" x14ac:dyDescent="0.2">
      <c r="A58" s="129" t="s">
        <v>134</v>
      </c>
      <c r="B58" s="10" t="s">
        <v>206</v>
      </c>
      <c r="C58" s="10" t="s">
        <v>25</v>
      </c>
      <c r="D58" s="7" t="s">
        <v>112</v>
      </c>
      <c r="E58" s="17"/>
      <c r="F58" s="128" t="e">
        <f>_xlfn.IFS(E58=Inicial!$B$21,"Bajo",E58=Inicial!$C$21,"Medio",E58=Inicial!$D$21,"Alto")</f>
        <v>#N/A</v>
      </c>
    </row>
    <row r="59" spans="1:6" ht="375" x14ac:dyDescent="0.2">
      <c r="A59" s="129" t="s">
        <v>134</v>
      </c>
      <c r="B59" s="10" t="s">
        <v>205</v>
      </c>
      <c r="C59" s="10" t="s">
        <v>7</v>
      </c>
      <c r="D59" s="5" t="s">
        <v>111</v>
      </c>
      <c r="E59" s="22"/>
      <c r="F59" s="128" t="e">
        <f>_xlfn.IFS(E59=Inicial!$B$18,"Bajo",E59=Inicial!$C$18,"Medio",E59=Inicial!$D$18,"Alto")</f>
        <v>#N/A</v>
      </c>
    </row>
    <row r="60" spans="1:6" ht="30.75" customHeight="1" x14ac:dyDescent="0.2">
      <c r="A60" s="129" t="s">
        <v>134</v>
      </c>
      <c r="B60" s="10" t="s">
        <v>206</v>
      </c>
      <c r="C60" s="10" t="s">
        <v>25</v>
      </c>
      <c r="D60" s="7" t="s">
        <v>112</v>
      </c>
      <c r="E60" s="17"/>
      <c r="F60" s="128" t="e">
        <f>_xlfn.IFS(E60=Inicial!$B$21,"Bajo",E60=Inicial!$C$21,"Medio",E60=Inicial!$D$21,"Alto")</f>
        <v>#N/A</v>
      </c>
    </row>
    <row r="61" spans="1:6" ht="210" x14ac:dyDescent="0.2">
      <c r="A61" s="129" t="s">
        <v>134</v>
      </c>
      <c r="B61" s="10" t="s">
        <v>212</v>
      </c>
      <c r="C61" s="10" t="s">
        <v>29</v>
      </c>
      <c r="D61" s="3" t="s">
        <v>122</v>
      </c>
      <c r="E61" s="17"/>
      <c r="F61" s="128" t="e">
        <f>_xlfn.IFS(E61=Inicial!$B$6,"Bajo",E61=Inicial!$C$6,"Medio",E61=Inicial!$D$6,"Alto")</f>
        <v>#N/A</v>
      </c>
    </row>
    <row r="62" spans="1:6" ht="210" x14ac:dyDescent="0.2">
      <c r="A62" s="129" t="s">
        <v>134</v>
      </c>
      <c r="B62" s="10" t="s">
        <v>212</v>
      </c>
      <c r="C62" s="10" t="s">
        <v>59</v>
      </c>
      <c r="D62" s="3" t="s">
        <v>121</v>
      </c>
      <c r="E62" s="17"/>
      <c r="F62" s="128" t="e">
        <f>_xlfn.IFS(E62=Inicial!$B$10,"Bajo",E62=Inicial!$C$10,"Medio",E62=Inicial!$D$10,"Alto")</f>
        <v>#N/A</v>
      </c>
    </row>
    <row r="63" spans="1:6" ht="15" customHeight="1" x14ac:dyDescent="0.2">
      <c r="A63" s="129" t="s">
        <v>134</v>
      </c>
      <c r="B63" s="9" t="s">
        <v>211</v>
      </c>
      <c r="C63" s="10" t="s">
        <v>7</v>
      </c>
      <c r="D63" s="3" t="s">
        <v>119</v>
      </c>
      <c r="E63" s="17"/>
      <c r="F63" s="128" t="e">
        <f>_xlfn.IFS(E63=Inicial!$B$22,"Bajo",E63=Inicial!$C$22,"Medio",E63=Inicial!$D$22,"Alto")</f>
        <v>#N/A</v>
      </c>
    </row>
    <row r="64" spans="1:6" ht="15" customHeight="1" x14ac:dyDescent="0.2">
      <c r="A64" s="129" t="s">
        <v>134</v>
      </c>
      <c r="B64" s="9" t="s">
        <v>211</v>
      </c>
      <c r="C64" s="10" t="s">
        <v>59</v>
      </c>
      <c r="D64" s="3" t="s">
        <v>120</v>
      </c>
      <c r="E64" s="17"/>
      <c r="F64" s="128" t="e">
        <f>_xlfn.IFS(E64=Inicial!$B$10,"Bajo",E64=Inicial!$C$10,"Medio",E64=Inicial!$D$10,"Alto")</f>
        <v>#N/A</v>
      </c>
    </row>
    <row r="65" spans="1:6" ht="180" x14ac:dyDescent="0.2">
      <c r="A65" s="129" t="s">
        <v>134</v>
      </c>
      <c r="B65" s="10" t="s">
        <v>207</v>
      </c>
      <c r="C65" s="10" t="s">
        <v>7</v>
      </c>
      <c r="D65" s="3" t="s">
        <v>113</v>
      </c>
      <c r="E65" s="17"/>
      <c r="F65" s="128" t="e">
        <f>_xlfn.IFS(E65=Inicial!$B$14,"Bajo",E65=Inicial!$C$14,"Medio",E65=Inicial!$D$14,"Alto")</f>
        <v>#N/A</v>
      </c>
    </row>
    <row r="66" spans="1:6" ht="210" x14ac:dyDescent="0.2">
      <c r="A66" s="129" t="s">
        <v>134</v>
      </c>
      <c r="B66" s="10" t="s">
        <v>207</v>
      </c>
      <c r="C66" s="10" t="s">
        <v>59</v>
      </c>
      <c r="D66" s="3" t="s">
        <v>114</v>
      </c>
      <c r="E66" s="17"/>
      <c r="F66" s="128" t="e">
        <f>_xlfn.IFS(E66=Inicial!$B$10,"Bajo",E66=Inicial!$C$10,"Medio",E66=Inicial!$D$10,"Alto")</f>
        <v>#N/A</v>
      </c>
    </row>
    <row r="67" spans="1:6" ht="69.75" customHeight="1" x14ac:dyDescent="0.2">
      <c r="A67" s="129" t="s">
        <v>134</v>
      </c>
      <c r="B67" s="10" t="s">
        <v>12</v>
      </c>
      <c r="C67" s="10" t="s">
        <v>209</v>
      </c>
      <c r="D67" s="5" t="s">
        <v>135</v>
      </c>
      <c r="E67" s="22"/>
      <c r="F67" s="128" t="e">
        <f>_xlfn.IFS(E67=Inicial!$B$26,"Bajo",E67=Inicial!$C$26,"Medio",E67=Inicial!$D$26,"Alto")</f>
        <v>#N/A</v>
      </c>
    </row>
    <row r="68" spans="1:6" ht="69.75" customHeight="1" x14ac:dyDescent="0.2">
      <c r="A68" s="129" t="s">
        <v>134</v>
      </c>
      <c r="B68" s="10" t="s">
        <v>12</v>
      </c>
      <c r="C68" s="10" t="s">
        <v>209</v>
      </c>
      <c r="D68" s="5" t="s">
        <v>135</v>
      </c>
      <c r="E68" s="22"/>
      <c r="F68" s="128" t="e">
        <f>_xlfn.IFS(E68=Inicial!$B$26,"Bajo",E68=Inicial!$C$26,"Medio",E68=Inicial!$D$26,"Alto")</f>
        <v>#N/A</v>
      </c>
    </row>
    <row r="69" spans="1:6" ht="180" x14ac:dyDescent="0.2">
      <c r="A69" s="129" t="s">
        <v>134</v>
      </c>
      <c r="B69" s="2" t="s">
        <v>62</v>
      </c>
      <c r="C69" s="10" t="s">
        <v>29</v>
      </c>
      <c r="D69" s="5" t="s">
        <v>125</v>
      </c>
      <c r="E69" s="17"/>
      <c r="F69" s="128" t="e">
        <f>_xlfn.IFS(E69=Inicial!$B$7,"Bajo",E69=Inicial!$C$7,"Medio",E69=Inicial!$D$7,"Alto")</f>
        <v>#N/A</v>
      </c>
    </row>
    <row r="70" spans="1:6" ht="180" x14ac:dyDescent="0.2">
      <c r="A70" s="129" t="s">
        <v>134</v>
      </c>
      <c r="B70" s="2" t="s">
        <v>62</v>
      </c>
      <c r="C70" s="10" t="s">
        <v>29</v>
      </c>
      <c r="D70" s="5" t="s">
        <v>125</v>
      </c>
      <c r="E70" s="17"/>
      <c r="F70" s="128" t="e">
        <f>_xlfn.IFS(E70=Inicial!$B$7,"Bajo",E70=Inicial!$C$7,"Medio",E70=Inicial!$D$7,"Alto")</f>
        <v>#N/A</v>
      </c>
    </row>
    <row r="71" spans="1:6" ht="210" x14ac:dyDescent="0.2">
      <c r="A71" s="129" t="s">
        <v>139</v>
      </c>
      <c r="B71" s="10" t="s">
        <v>212</v>
      </c>
      <c r="C71" s="10" t="s">
        <v>29</v>
      </c>
      <c r="D71" s="3" t="s">
        <v>122</v>
      </c>
      <c r="E71" s="17"/>
      <c r="F71" s="128" t="e">
        <f>_xlfn.IFS(E71=Inicial!$B$6,"Bajo",E71=Inicial!$C$6,"Medio",E71=Inicial!$D$6,"Alto")</f>
        <v>#N/A</v>
      </c>
    </row>
    <row r="72" spans="1:6" ht="210" x14ac:dyDescent="0.2">
      <c r="A72" s="129" t="s">
        <v>139</v>
      </c>
      <c r="B72" s="10" t="s">
        <v>212</v>
      </c>
      <c r="C72" s="10" t="s">
        <v>59</v>
      </c>
      <c r="D72" s="3" t="s">
        <v>121</v>
      </c>
      <c r="E72" s="17"/>
      <c r="F72" s="128" t="e">
        <f>_xlfn.IFS(E72=Inicial!$B$10,"Bajo",E72=Inicial!$C$10,"Medio",E72=Inicial!$D$10,"Alto")</f>
        <v>#N/A</v>
      </c>
    </row>
    <row r="73" spans="1:6" ht="72" customHeight="1" x14ac:dyDescent="0.2">
      <c r="A73" s="129" t="s">
        <v>139</v>
      </c>
      <c r="B73" s="10" t="s">
        <v>18</v>
      </c>
      <c r="C73" s="10" t="s">
        <v>209</v>
      </c>
      <c r="D73" s="3" t="s">
        <v>131</v>
      </c>
      <c r="E73" s="17"/>
      <c r="F73" s="128" t="e">
        <f>_xlfn.IFS(E73=Inicial!$B$25,"Bajo",E73=Inicial!$C$25,"Medio",E73=Inicial!$D$25,"Alto")</f>
        <v>#N/A</v>
      </c>
    </row>
    <row r="74" spans="1:6" ht="180" x14ac:dyDescent="0.2">
      <c r="A74" s="129" t="s">
        <v>139</v>
      </c>
      <c r="B74" s="10" t="s">
        <v>207</v>
      </c>
      <c r="C74" s="10" t="s">
        <v>7</v>
      </c>
      <c r="D74" s="3" t="s">
        <v>113</v>
      </c>
      <c r="E74" s="17"/>
      <c r="F74" s="128" t="e">
        <f>_xlfn.IFS(E74=Inicial!$B$14,"Bajo",E74=Inicial!$C$14,"Medio",E74=Inicial!$D$14,"Alto")</f>
        <v>#N/A</v>
      </c>
    </row>
    <row r="75" spans="1:6" ht="240" x14ac:dyDescent="0.2">
      <c r="A75" s="129" t="s">
        <v>139</v>
      </c>
      <c r="B75" s="10" t="s">
        <v>207</v>
      </c>
      <c r="C75" s="10" t="s">
        <v>59</v>
      </c>
      <c r="D75" s="3" t="s">
        <v>140</v>
      </c>
      <c r="E75" s="17"/>
      <c r="F75" s="128" t="e">
        <f>_xlfn.IFS(E75=Inicial!$B$10,"Bajo",E75=Inicial!$C$10,"Medio",E75=Inicial!$D$10,"Alto")</f>
        <v>#N/A</v>
      </c>
    </row>
    <row r="76" spans="1:6" ht="64.5" customHeight="1" x14ac:dyDescent="0.2">
      <c r="A76" s="129" t="s">
        <v>139</v>
      </c>
      <c r="B76" s="9" t="s">
        <v>208</v>
      </c>
      <c r="C76" s="9" t="s">
        <v>209</v>
      </c>
      <c r="D76" s="5" t="s">
        <v>115</v>
      </c>
      <c r="E76" s="17"/>
      <c r="F76" s="128" t="e">
        <f>_xlfn.IFS(E76=Inicial!$B$27,"Bajo",E76=Inicial!$C$27,"Medio",E76=Inicial!$D$27,"Alto")</f>
        <v>#N/A</v>
      </c>
    </row>
    <row r="77" spans="1:6" ht="330" x14ac:dyDescent="0.2">
      <c r="A77" s="129" t="s">
        <v>139</v>
      </c>
      <c r="B77" s="9" t="s">
        <v>211</v>
      </c>
      <c r="C77" s="10" t="s">
        <v>7</v>
      </c>
      <c r="D77" s="3" t="s">
        <v>119</v>
      </c>
      <c r="E77" s="17"/>
      <c r="F77" s="128" t="e">
        <f>_xlfn.IFS(E77=Inicial!$B$22,"Bajo",E77=Inicial!$C$22,"Medio",E77=Inicial!$D$22,"Alto")</f>
        <v>#N/A</v>
      </c>
    </row>
    <row r="78" spans="1:6" ht="150" x14ac:dyDescent="0.2">
      <c r="A78" s="129" t="s">
        <v>139</v>
      </c>
      <c r="B78" s="10" t="s">
        <v>58</v>
      </c>
      <c r="C78" s="10" t="s">
        <v>53</v>
      </c>
      <c r="D78" s="3" t="s">
        <v>141</v>
      </c>
      <c r="E78" s="22"/>
      <c r="F78" s="128" t="e">
        <f>_xlfn.IFS(E78=Inicial!$B$11,"Bajo",E78=Inicial!$D$11,"Alto")</f>
        <v>#N/A</v>
      </c>
    </row>
    <row r="79" spans="1:6" ht="63" customHeight="1" x14ac:dyDescent="0.2">
      <c r="A79" s="129" t="s">
        <v>139</v>
      </c>
      <c r="B79" s="10" t="s">
        <v>58</v>
      </c>
      <c r="C79" s="9" t="s">
        <v>59</v>
      </c>
      <c r="D79" s="3" t="s">
        <v>109</v>
      </c>
      <c r="E79" s="22"/>
      <c r="F79" s="128" t="e">
        <f>_xlfn.IFS(E79=Inicial!$B$11,"Bajo",E79=Inicial!$D$11,"Alto")</f>
        <v>#N/A</v>
      </c>
    </row>
    <row r="80" spans="1:6" ht="375" x14ac:dyDescent="0.2">
      <c r="A80" s="129" t="s">
        <v>142</v>
      </c>
      <c r="B80" s="10" t="s">
        <v>205</v>
      </c>
      <c r="C80" s="10" t="s">
        <v>7</v>
      </c>
      <c r="D80" s="5" t="s">
        <v>111</v>
      </c>
      <c r="E80" s="22"/>
      <c r="F80" s="128" t="e">
        <f>_xlfn.IFS(E80=Inicial!$B$18,"Bajo",E80=Inicial!$C$18,"Medio",E80=Inicial!$D$18,"Alto")</f>
        <v>#N/A</v>
      </c>
    </row>
    <row r="81" spans="1:6" ht="330" x14ac:dyDescent="0.2">
      <c r="A81" s="129" t="s">
        <v>142</v>
      </c>
      <c r="B81" s="9" t="s">
        <v>211</v>
      </c>
      <c r="C81" s="10" t="s">
        <v>7</v>
      </c>
      <c r="D81" s="3" t="s">
        <v>119</v>
      </c>
      <c r="E81" s="17"/>
      <c r="F81" s="128" t="e">
        <f>_xlfn.IFS(E81=Inicial!$B$22,"Bajo",E81=Inicial!$C$22,"Medio",E81=Inicial!$D$22,"Alto")</f>
        <v>#N/A</v>
      </c>
    </row>
    <row r="82" spans="1:6" ht="345" x14ac:dyDescent="0.2">
      <c r="A82" s="129" t="s">
        <v>142</v>
      </c>
      <c r="B82" s="9" t="s">
        <v>211</v>
      </c>
      <c r="C82" s="10" t="s">
        <v>59</v>
      </c>
      <c r="D82" s="3" t="s">
        <v>120</v>
      </c>
      <c r="E82" s="17"/>
      <c r="F82" s="128" t="e">
        <f>_xlfn.IFS(E82=Inicial!$B$10,"Bajo",E82=Inicial!$C$10,"Medio",E82=Inicial!$D$10,"Alto")</f>
        <v>#N/A</v>
      </c>
    </row>
    <row r="83" spans="1:6" ht="180" x14ac:dyDescent="0.2">
      <c r="A83" s="129" t="s">
        <v>142</v>
      </c>
      <c r="B83" s="2" t="s">
        <v>62</v>
      </c>
      <c r="C83" s="10" t="s">
        <v>29</v>
      </c>
      <c r="D83" s="5" t="s">
        <v>125</v>
      </c>
      <c r="E83" s="17"/>
      <c r="F83" s="128" t="e">
        <f>_xlfn.IFS(E83=Inicial!$B$7,"Bajo",E83=Inicial!$C$7,"Medio",E83=Inicial!$D$7,"Alto")</f>
        <v>#N/A</v>
      </c>
    </row>
    <row r="84" spans="1:6" ht="180" x14ac:dyDescent="0.2">
      <c r="A84" s="129" t="s">
        <v>142</v>
      </c>
      <c r="B84" s="2" t="s">
        <v>62</v>
      </c>
      <c r="C84" s="10" t="s">
        <v>29</v>
      </c>
      <c r="D84" s="5" t="s">
        <v>125</v>
      </c>
      <c r="E84" s="17"/>
      <c r="F84" s="128" t="e">
        <f>_xlfn.IFS(E84=Inicial!$B$7,"Bajo",E84=Inicial!$C$7,"Medio",E84=Inicial!$D$7,"Alto")</f>
        <v>#N/A</v>
      </c>
    </row>
    <row r="85" spans="1:6" ht="105" customHeight="1" x14ac:dyDescent="0.2">
      <c r="A85" s="129" t="s">
        <v>142</v>
      </c>
      <c r="B85" s="10" t="s">
        <v>50</v>
      </c>
      <c r="C85" s="10" t="s">
        <v>55</v>
      </c>
      <c r="D85" s="3" t="s">
        <v>144</v>
      </c>
      <c r="E85" s="17"/>
      <c r="F85" s="128" t="e">
        <f>_xlfn.IFS(E85=Inicial!$B$20,"Bajo",E85=Inicial!$C$20,"Medio",E85=Inicial!$D$20,"Alto")</f>
        <v>#N/A</v>
      </c>
    </row>
    <row r="86" spans="1:6" ht="120" x14ac:dyDescent="0.2">
      <c r="A86" s="129" t="s">
        <v>142</v>
      </c>
      <c r="B86" s="10" t="s">
        <v>50</v>
      </c>
      <c r="C86" s="10" t="s">
        <v>59</v>
      </c>
      <c r="D86" s="3" t="s">
        <v>145</v>
      </c>
      <c r="E86" s="17"/>
      <c r="F86" s="128" t="e">
        <f>_xlfn.IFS(E86=Inicial!$B$10,"Bajo",E86=Inicial!$C$10,"Medio",E86=Inicial!$D$10,"Alto")</f>
        <v>#N/A</v>
      </c>
    </row>
    <row r="87" spans="1:6" ht="210" x14ac:dyDescent="0.2">
      <c r="A87" s="129" t="s">
        <v>142</v>
      </c>
      <c r="B87" s="10" t="s">
        <v>212</v>
      </c>
      <c r="C87" s="10" t="s">
        <v>29</v>
      </c>
      <c r="D87" s="3" t="s">
        <v>122</v>
      </c>
      <c r="E87" s="17"/>
      <c r="F87" s="128" t="e">
        <f>_xlfn.IFS(E87=Inicial!$B$6,"Bajo",E87=Inicial!$C$6,"Medio",E87=Inicial!$D$6,"Alto")</f>
        <v>#N/A</v>
      </c>
    </row>
    <row r="88" spans="1:6" ht="210" x14ac:dyDescent="0.2">
      <c r="A88" s="129" t="s">
        <v>142</v>
      </c>
      <c r="B88" s="10" t="s">
        <v>212</v>
      </c>
      <c r="C88" s="10" t="s">
        <v>59</v>
      </c>
      <c r="D88" s="3" t="s">
        <v>121</v>
      </c>
      <c r="E88" s="17"/>
      <c r="F88" s="128" t="e">
        <f>_xlfn.IFS(E88=Inicial!$B$10,"Bajo",E88=Inicial!$C$10,"Medio",E88=Inicial!$D$10,"Alto")</f>
        <v>#N/A</v>
      </c>
    </row>
    <row r="89" spans="1:6" ht="120" x14ac:dyDescent="0.2">
      <c r="A89" s="129" t="s">
        <v>142</v>
      </c>
      <c r="B89" s="10" t="s">
        <v>206</v>
      </c>
      <c r="C89" s="10" t="s">
        <v>25</v>
      </c>
      <c r="D89" s="7" t="s">
        <v>112</v>
      </c>
      <c r="E89" s="17"/>
      <c r="F89" s="128" t="e">
        <f>_xlfn.IFS(E89=Inicial!$B$21,"Bajo",E89=Inicial!$C$21,"Medio",E89=Inicial!$D$21,"Alto")</f>
        <v>#N/A</v>
      </c>
    </row>
    <row r="90" spans="1:6" ht="120" customHeight="1" x14ac:dyDescent="0.2">
      <c r="A90" s="129" t="s">
        <v>142</v>
      </c>
      <c r="B90" s="10" t="s">
        <v>206</v>
      </c>
      <c r="C90" s="10" t="s">
        <v>25</v>
      </c>
      <c r="D90" s="7" t="s">
        <v>112</v>
      </c>
      <c r="E90" s="17"/>
      <c r="F90" s="128" t="e">
        <f>_xlfn.IFS(E90=Inicial!$B$21,"Bajo",E90=Inicial!$C$21,"Medio",E90=Inicial!$D$21,"Alto")</f>
        <v>#N/A</v>
      </c>
    </row>
    <row r="91" spans="1:6" ht="64.5" customHeight="1" x14ac:dyDescent="0.2">
      <c r="A91" s="129" t="s">
        <v>142</v>
      </c>
      <c r="B91" s="9" t="s">
        <v>208</v>
      </c>
      <c r="C91" s="9" t="s">
        <v>209</v>
      </c>
      <c r="D91" s="5" t="s">
        <v>115</v>
      </c>
      <c r="E91" s="17"/>
      <c r="F91" s="128" t="e">
        <f>_xlfn.IFS(E91=Inicial!$B$27,"Bajo",E91=Inicial!$C$27,"Medio",E91=Inicial!$D$27,"Alto")</f>
        <v>#N/A</v>
      </c>
    </row>
    <row r="92" spans="1:6" ht="375" x14ac:dyDescent="0.2">
      <c r="A92" s="129" t="s">
        <v>146</v>
      </c>
      <c r="B92" s="9" t="s">
        <v>205</v>
      </c>
      <c r="C92" s="10" t="s">
        <v>7</v>
      </c>
      <c r="D92" s="5" t="s">
        <v>111</v>
      </c>
      <c r="E92" s="22"/>
      <c r="F92" s="128" t="e">
        <f>_xlfn.IFS(E92=Inicial!$B$18,"Bajo",E92=Inicial!$C$18,"Medio",E92=Inicial!$D$18,"Alto")</f>
        <v>#N/A</v>
      </c>
    </row>
    <row r="93" spans="1:6" ht="375" x14ac:dyDescent="0.2">
      <c r="A93" s="129" t="s">
        <v>147</v>
      </c>
      <c r="B93" s="9" t="s">
        <v>205</v>
      </c>
      <c r="C93" s="10" t="s">
        <v>7</v>
      </c>
      <c r="D93" s="5" t="s">
        <v>111</v>
      </c>
      <c r="E93" s="22"/>
      <c r="F93" s="128" t="e">
        <f>_xlfn.IFS(E93=Inicial!$B$18,"Bajo",E93=Inicial!$C$18,"Medio",E93=Inicial!$D$18,"Alto")</f>
        <v>#N/A</v>
      </c>
    </row>
    <row r="94" spans="1:6" ht="75" x14ac:dyDescent="0.2">
      <c r="A94" s="129" t="s">
        <v>147</v>
      </c>
      <c r="B94" s="10" t="s">
        <v>216</v>
      </c>
      <c r="C94" s="10" t="s">
        <v>59</v>
      </c>
      <c r="D94" s="3" t="s">
        <v>148</v>
      </c>
      <c r="E94" s="17"/>
      <c r="F94" s="128" t="e">
        <f>_xlfn.IFS(E94=Inicial!$B$10,"Bajo",E94=Inicial!$C$10,"Medio",E94=Inicial!$D$10,"Alto")</f>
        <v>#N/A</v>
      </c>
    </row>
    <row r="95" spans="1:6" ht="180" x14ac:dyDescent="0.2">
      <c r="A95" s="130" t="s">
        <v>139</v>
      </c>
      <c r="B95" s="10" t="s">
        <v>207</v>
      </c>
      <c r="C95" s="10" t="s">
        <v>7</v>
      </c>
      <c r="D95" s="3" t="s">
        <v>113</v>
      </c>
      <c r="E95" s="17"/>
      <c r="F95" s="128" t="e">
        <f>_xlfn.IFS(E95=Inicial!$B$14,"Bajo",E95=Inicial!$C$14,"Medio",E95=Inicial!$D$14,"Alto")</f>
        <v>#N/A</v>
      </c>
    </row>
    <row r="96" spans="1:6" ht="240" x14ac:dyDescent="0.2">
      <c r="A96" s="130" t="s">
        <v>139</v>
      </c>
      <c r="B96" s="10" t="s">
        <v>207</v>
      </c>
      <c r="C96" s="10" t="s">
        <v>59</v>
      </c>
      <c r="D96" s="3" t="s">
        <v>140</v>
      </c>
      <c r="E96" s="17"/>
      <c r="F96" s="128" t="e">
        <f>_xlfn.IFS(E96=Inicial!$B$10,"Bajo",E96=Inicial!$C$10,"Medio",E96=Inicial!$D$10,"Alto")</f>
        <v>#N/A</v>
      </c>
    </row>
    <row r="97" spans="1:6" ht="210" x14ac:dyDescent="0.2">
      <c r="A97" s="130" t="s">
        <v>139</v>
      </c>
      <c r="B97" s="10" t="s">
        <v>212</v>
      </c>
      <c r="C97" s="10" t="s">
        <v>29</v>
      </c>
      <c r="D97" s="3" t="s">
        <v>122</v>
      </c>
      <c r="E97" s="17"/>
      <c r="F97" s="128" t="e">
        <f>_xlfn.IFS(E97=Inicial!$B$6,"Bajo",E97=Inicial!$C$6,"Medio",E97=Inicial!$D$6,"Alto")</f>
        <v>#N/A</v>
      </c>
    </row>
    <row r="98" spans="1:6" ht="210" x14ac:dyDescent="0.2">
      <c r="A98" s="130" t="s">
        <v>139</v>
      </c>
      <c r="B98" s="10" t="s">
        <v>212</v>
      </c>
      <c r="C98" s="10" t="s">
        <v>59</v>
      </c>
      <c r="D98" s="3" t="s">
        <v>121</v>
      </c>
      <c r="E98" s="17"/>
      <c r="F98" s="128" t="e">
        <f>_xlfn.IFS(E98=Inicial!$B$10,"Bajo",E98=Inicial!$C$10,"Medio",E98=Inicial!$D$10,"Alto")</f>
        <v>#N/A</v>
      </c>
    </row>
    <row r="99" spans="1:6" ht="330" x14ac:dyDescent="0.2">
      <c r="A99" s="130" t="s">
        <v>139</v>
      </c>
      <c r="B99" s="9" t="s">
        <v>211</v>
      </c>
      <c r="C99" s="10" t="s">
        <v>7</v>
      </c>
      <c r="D99" s="3" t="s">
        <v>119</v>
      </c>
      <c r="E99" s="17"/>
      <c r="F99" s="128" t="e">
        <f>_xlfn.IFS(E99=Inicial!$B$22,"Bajo",E99=Inicial!$C$22,"Medio",E99=Inicial!$D$22,"Alto")</f>
        <v>#N/A</v>
      </c>
    </row>
    <row r="100" spans="1:6" ht="345" x14ac:dyDescent="0.2">
      <c r="A100" s="130" t="s">
        <v>139</v>
      </c>
      <c r="B100" s="9" t="s">
        <v>211</v>
      </c>
      <c r="C100" s="10" t="s">
        <v>59</v>
      </c>
      <c r="D100" s="3" t="s">
        <v>120</v>
      </c>
      <c r="E100" s="17"/>
      <c r="F100" s="128" t="e">
        <f>_xlfn.IFS(E100=Inicial!$B$10,"Bajo",E100=Inicial!$C$10,"Medio",E100=Inicial!$D$10,"Alto")</f>
        <v>#N/A</v>
      </c>
    </row>
    <row r="101" spans="1:6" ht="64.5" customHeight="1" x14ac:dyDescent="0.2">
      <c r="A101" s="130" t="s">
        <v>139</v>
      </c>
      <c r="B101" s="9" t="s">
        <v>208</v>
      </c>
      <c r="C101" s="9" t="s">
        <v>209</v>
      </c>
      <c r="D101" s="5" t="s">
        <v>115</v>
      </c>
      <c r="E101" s="17"/>
      <c r="F101" s="128" t="e">
        <f>_xlfn.IFS(E101=Inicial!$B$27,"Bajo",E101=Inicial!$C$27,"Medio",E101=Inicial!$D$27,"Alto")</f>
        <v>#N/A</v>
      </c>
    </row>
    <row r="102" spans="1:6" ht="150" x14ac:dyDescent="0.2">
      <c r="A102" s="130" t="s">
        <v>139</v>
      </c>
      <c r="B102" s="10" t="s">
        <v>58</v>
      </c>
      <c r="C102" s="10" t="s">
        <v>53</v>
      </c>
      <c r="D102" s="3" t="s">
        <v>141</v>
      </c>
      <c r="E102" s="22"/>
      <c r="F102" s="128" t="e">
        <f>_xlfn.IFS(E102=Inicial!$B$11,"Bajo",E102=Inicial!$D$11,"Alto")</f>
        <v>#N/A</v>
      </c>
    </row>
    <row r="103" spans="1:6" ht="63" customHeight="1" x14ac:dyDescent="0.2">
      <c r="A103" s="130" t="s">
        <v>139</v>
      </c>
      <c r="B103" s="10" t="s">
        <v>58</v>
      </c>
      <c r="C103" s="9" t="s">
        <v>59</v>
      </c>
      <c r="D103" s="3" t="s">
        <v>109</v>
      </c>
      <c r="E103" s="22"/>
      <c r="F103" s="128" t="e">
        <f>_xlfn.IFS(E103=Inicial!$B$11,"Bajo",E103=Inicial!$D$11,"Alto")</f>
        <v>#N/A</v>
      </c>
    </row>
    <row r="104" spans="1:6" ht="120" customHeight="1" x14ac:dyDescent="0.2">
      <c r="A104" s="129" t="s">
        <v>149</v>
      </c>
      <c r="B104" s="10" t="s">
        <v>206</v>
      </c>
      <c r="C104" s="10" t="s">
        <v>25</v>
      </c>
      <c r="D104" s="7" t="s">
        <v>112</v>
      </c>
      <c r="E104" s="17"/>
      <c r="F104" s="128" t="e">
        <f>_xlfn.IFS(E104=Inicial!$B$21,"Bajo",E104=Inicial!$C$21,"Medio",E104=Inicial!$D$21,"Alto")</f>
        <v>#N/A</v>
      </c>
    </row>
    <row r="105" spans="1:6" ht="120" customHeight="1" x14ac:dyDescent="0.2">
      <c r="A105" s="129" t="s">
        <v>149</v>
      </c>
      <c r="B105" s="10" t="s">
        <v>206</v>
      </c>
      <c r="C105" s="10" t="s">
        <v>17</v>
      </c>
      <c r="D105" s="7" t="s">
        <v>112</v>
      </c>
      <c r="E105" s="17"/>
      <c r="F105" s="128" t="e">
        <f>_xlfn.IFS(E105=Inicial!$B$21,"Bajo",E105=Inicial!$C$21,"Medio",E105=Inicial!$D$21,"Alto")</f>
        <v>#N/A</v>
      </c>
    </row>
    <row r="106" spans="1:6" ht="375" x14ac:dyDescent="0.2">
      <c r="A106" s="129" t="s">
        <v>149</v>
      </c>
      <c r="B106" s="10" t="s">
        <v>205</v>
      </c>
      <c r="C106" s="10" t="s">
        <v>7</v>
      </c>
      <c r="D106" s="5" t="s">
        <v>111</v>
      </c>
      <c r="E106" s="22"/>
      <c r="F106" s="128" t="e">
        <f>_xlfn.IFS(E106=Inicial!$B$18,"Bajo",E106=Inicial!$C$18,"Medio",E106=Inicial!$D$18,"Alto")</f>
        <v>#N/A</v>
      </c>
    </row>
    <row r="107" spans="1:6" ht="210" x14ac:dyDescent="0.2">
      <c r="A107" s="129" t="s">
        <v>149</v>
      </c>
      <c r="B107" s="10" t="s">
        <v>212</v>
      </c>
      <c r="C107" s="10" t="s">
        <v>29</v>
      </c>
      <c r="D107" s="3" t="s">
        <v>122</v>
      </c>
      <c r="E107" s="17"/>
      <c r="F107" s="128" t="e">
        <f>_xlfn.IFS(E107=Inicial!$B$6,"Bajo",E107=Inicial!$C$6,"Medio",E107=Inicial!$D$6,"Alto")</f>
        <v>#N/A</v>
      </c>
    </row>
    <row r="108" spans="1:6" ht="210" x14ac:dyDescent="0.2">
      <c r="A108" s="129" t="s">
        <v>149</v>
      </c>
      <c r="B108" s="10" t="s">
        <v>212</v>
      </c>
      <c r="C108" s="10" t="s">
        <v>59</v>
      </c>
      <c r="D108" s="3" t="s">
        <v>121</v>
      </c>
      <c r="E108" s="17"/>
      <c r="F108" s="128" t="e">
        <f>_xlfn.IFS(E108=Inicial!$B$10,"Bajo",E108=Inicial!$C$10,"Medio",E108=Inicial!$D$10,"Alto")</f>
        <v>#N/A</v>
      </c>
    </row>
    <row r="109" spans="1:6" ht="330" x14ac:dyDescent="0.2">
      <c r="A109" s="129" t="s">
        <v>149</v>
      </c>
      <c r="B109" s="9" t="s">
        <v>211</v>
      </c>
      <c r="C109" s="10" t="s">
        <v>7</v>
      </c>
      <c r="D109" s="3" t="s">
        <v>119</v>
      </c>
      <c r="E109" s="17"/>
      <c r="F109" s="128" t="e">
        <f>_xlfn.IFS(E109=Inicial!$B$22,"Bajo",E109=Inicial!$C$22,"Medio",E109=Inicial!$D$22,"Alto")</f>
        <v>#N/A</v>
      </c>
    </row>
    <row r="110" spans="1:6" ht="345" x14ac:dyDescent="0.2">
      <c r="A110" s="129" t="s">
        <v>149</v>
      </c>
      <c r="B110" s="9" t="s">
        <v>211</v>
      </c>
      <c r="C110" s="10" t="s">
        <v>59</v>
      </c>
      <c r="D110" s="3" t="s">
        <v>120</v>
      </c>
      <c r="E110" s="17"/>
      <c r="F110" s="128" t="e">
        <f>_xlfn.IFS(E110=Inicial!$B$10,"Bajo",E110=Inicial!$C$10,"Medio",E110=Inicial!$D$10,"Alto")</f>
        <v>#N/A</v>
      </c>
    </row>
    <row r="111" spans="1:6" ht="180" x14ac:dyDescent="0.2">
      <c r="A111" s="129" t="s">
        <v>149</v>
      </c>
      <c r="B111" s="10" t="s">
        <v>207</v>
      </c>
      <c r="C111" s="10" t="s">
        <v>7</v>
      </c>
      <c r="D111" s="3" t="s">
        <v>113</v>
      </c>
      <c r="E111" s="17"/>
      <c r="F111" s="128" t="e">
        <f>_xlfn.IFS(E111=Inicial!$B$14,"Bajo",E111=Inicial!$C$14,"Medio",E111=Inicial!$D$14,"Alto")</f>
        <v>#N/A</v>
      </c>
    </row>
    <row r="112" spans="1:6" ht="210" x14ac:dyDescent="0.2">
      <c r="A112" s="129" t="s">
        <v>149</v>
      </c>
      <c r="B112" s="10" t="s">
        <v>207</v>
      </c>
      <c r="C112" s="10" t="s">
        <v>59</v>
      </c>
      <c r="D112" s="3" t="s">
        <v>114</v>
      </c>
      <c r="E112" s="17"/>
      <c r="F112" s="128" t="e">
        <f>_xlfn.IFS(E112=Inicial!$B$10,"Bajo",E112=Inicial!$C$10,"Medio",E112=Inicial!$D$10,"Alto")</f>
        <v>#N/A</v>
      </c>
    </row>
    <row r="113" spans="1:6" ht="345" x14ac:dyDescent="0.2">
      <c r="A113" s="129" t="s">
        <v>150</v>
      </c>
      <c r="B113" s="9" t="s">
        <v>211</v>
      </c>
      <c r="C113" s="10" t="s">
        <v>59</v>
      </c>
      <c r="D113" s="3" t="s">
        <v>120</v>
      </c>
      <c r="E113" s="17"/>
      <c r="F113" s="128" t="e">
        <f>_xlfn.IFS(E113=Inicial!$B$10,"Bajo",E113=Inicial!$C$10,"Medio",E113=Inicial!$D$10,"Alto")</f>
        <v>#N/A</v>
      </c>
    </row>
    <row r="114" spans="1:6" ht="60" x14ac:dyDescent="0.2">
      <c r="A114" s="129" t="s">
        <v>150</v>
      </c>
      <c r="B114" s="2" t="s">
        <v>20</v>
      </c>
      <c r="C114" s="10" t="s">
        <v>29</v>
      </c>
      <c r="D114" s="5" t="s">
        <v>151</v>
      </c>
      <c r="E114" s="17"/>
      <c r="F114" s="128" t="e">
        <f>_xlfn.IFS(E114=Inicial!$B$7,"Bajo",E114=Inicial!$C$7,"Medio",E114=Inicial!$D$7,"Alto")</f>
        <v>#N/A</v>
      </c>
    </row>
    <row r="115" spans="1:6" ht="105" x14ac:dyDescent="0.2">
      <c r="A115" s="129" t="s">
        <v>150</v>
      </c>
      <c r="B115" s="2" t="s">
        <v>20</v>
      </c>
      <c r="C115" s="10" t="s">
        <v>59</v>
      </c>
      <c r="D115" s="5" t="s">
        <v>152</v>
      </c>
      <c r="E115" s="17"/>
      <c r="F115" s="128" t="e">
        <f>_xlfn.IFS(E115=Inicial!$B$10,"Bajo",E115=Inicial!$C$10,"Medio",E115=Inicial!$D$10,"Alto")</f>
        <v>#N/A</v>
      </c>
    </row>
    <row r="116" spans="1:6" ht="105" x14ac:dyDescent="0.2">
      <c r="A116" s="129" t="s">
        <v>150</v>
      </c>
      <c r="B116" s="2" t="s">
        <v>20</v>
      </c>
      <c r="C116" s="10" t="s">
        <v>53</v>
      </c>
      <c r="D116" s="7" t="s">
        <v>152</v>
      </c>
      <c r="E116" s="17"/>
      <c r="F116" s="128" t="e">
        <f>_xlfn.IFS(E116=Inicial!$B$10,"Bajo",E116=Inicial!$C$10,"Medio",E116=Inicial!$D$10,"Alto")</f>
        <v>#N/A</v>
      </c>
    </row>
    <row r="117" spans="1:6" ht="210" x14ac:dyDescent="0.2">
      <c r="A117" s="129" t="s">
        <v>150</v>
      </c>
      <c r="B117" s="10" t="s">
        <v>212</v>
      </c>
      <c r="C117" s="10" t="s">
        <v>29</v>
      </c>
      <c r="D117" s="3" t="s">
        <v>122</v>
      </c>
      <c r="E117" s="17"/>
      <c r="F117" s="128" t="e">
        <f>_xlfn.IFS(E117=Inicial!$B$6,"Bajo",E117=Inicial!$C$6,"Medio",E117=Inicial!$D$6,"Alto")</f>
        <v>#N/A</v>
      </c>
    </row>
    <row r="118" spans="1:6" ht="210" x14ac:dyDescent="0.2">
      <c r="A118" s="129" t="s">
        <v>150</v>
      </c>
      <c r="B118" s="10" t="s">
        <v>212</v>
      </c>
      <c r="C118" s="10" t="s">
        <v>59</v>
      </c>
      <c r="D118" s="3" t="s">
        <v>121</v>
      </c>
      <c r="E118" s="17"/>
      <c r="F118" s="128" t="e">
        <f>_xlfn.IFS(E118=Inicial!$B$10,"Bajo",E118=Inicial!$C$10,"Medio",E118=Inicial!$D$10,"Alto")</f>
        <v>#N/A</v>
      </c>
    </row>
    <row r="119" spans="1:6" ht="64.5" customHeight="1" x14ac:dyDescent="0.2">
      <c r="A119" s="129" t="s">
        <v>153</v>
      </c>
      <c r="B119" s="10" t="s">
        <v>208</v>
      </c>
      <c r="C119" s="10" t="s">
        <v>209</v>
      </c>
      <c r="D119" s="5" t="s">
        <v>115</v>
      </c>
      <c r="E119" s="17"/>
      <c r="F119" s="128" t="e">
        <f>_xlfn.IFS(E119=Inicial!$B$27,"Bajo",E119=Inicial!$C$27,"Medio",E119=Inicial!$D$27,"Alto")</f>
        <v>#N/A</v>
      </c>
    </row>
    <row r="120" spans="1:6" ht="330" x14ac:dyDescent="0.2">
      <c r="A120" s="129" t="s">
        <v>154</v>
      </c>
      <c r="B120" s="10" t="s">
        <v>205</v>
      </c>
      <c r="C120" s="10" t="s">
        <v>7</v>
      </c>
      <c r="D120" s="5" t="s">
        <v>155</v>
      </c>
      <c r="E120" s="22"/>
      <c r="F120" s="128" t="e">
        <f>_xlfn.IFS(E120=Inicial!$B$18,"Bajo",E120=Inicial!$C$18,"Medio",E120=Inicial!$D$18,"Alto")</f>
        <v>#N/A</v>
      </c>
    </row>
    <row r="121" spans="1:6" ht="120" customHeight="1" x14ac:dyDescent="0.2">
      <c r="A121" s="129" t="s">
        <v>154</v>
      </c>
      <c r="B121" s="10" t="s">
        <v>206</v>
      </c>
      <c r="C121" s="10" t="s">
        <v>25</v>
      </c>
      <c r="D121" s="7" t="s">
        <v>112</v>
      </c>
      <c r="E121" s="17"/>
      <c r="F121" s="128" t="e">
        <f>_xlfn.IFS(E121=Inicial!$B$21,"Bajo",E121=Inicial!$C$21,"Medio",E121=Inicial!$D$21,"Alto")</f>
        <v>#N/A</v>
      </c>
    </row>
    <row r="122" spans="1:6" ht="120" customHeight="1" x14ac:dyDescent="0.2">
      <c r="A122" s="129" t="s">
        <v>154</v>
      </c>
      <c r="B122" s="10" t="s">
        <v>206</v>
      </c>
      <c r="C122" s="10" t="s">
        <v>17</v>
      </c>
      <c r="D122" s="7" t="s">
        <v>112</v>
      </c>
      <c r="E122" s="17"/>
      <c r="F122" s="128" t="e">
        <f>_xlfn.IFS(E122=Inicial!$B$21,"Bajo",E122=Inicial!$C$21,"Medio",E122=Inicial!$D$21,"Alto")</f>
        <v>#N/A</v>
      </c>
    </row>
    <row r="123" spans="1:6" ht="60" x14ac:dyDescent="0.2">
      <c r="A123" s="129" t="s">
        <v>154</v>
      </c>
      <c r="B123" s="2" t="s">
        <v>216</v>
      </c>
      <c r="C123" s="10" t="s">
        <v>59</v>
      </c>
      <c r="D123" s="7" t="s">
        <v>156</v>
      </c>
      <c r="E123" s="17"/>
      <c r="F123" s="128" t="e">
        <f>_xlfn.IFS(E123=Inicial!$B$10,"Bajo",E123=Inicial!$C$10,"Medio",E123=Inicial!$D$10,"Alto")</f>
        <v>#N/A</v>
      </c>
    </row>
    <row r="124" spans="1:6" ht="375" x14ac:dyDescent="0.2">
      <c r="A124" s="129" t="s">
        <v>157</v>
      </c>
      <c r="B124" s="10" t="s">
        <v>205</v>
      </c>
      <c r="C124" s="10" t="s">
        <v>7</v>
      </c>
      <c r="D124" s="5" t="s">
        <v>111</v>
      </c>
      <c r="E124" s="22"/>
      <c r="F124" s="128" t="e">
        <f>_xlfn.IFS(E124=Inicial!$B$18,"Bajo",E124=Inicial!$C$18,"Medio",E124=Inicial!$D$18,"Alto")</f>
        <v>#N/A</v>
      </c>
    </row>
    <row r="125" spans="1:6" ht="120" customHeight="1" x14ac:dyDescent="0.2">
      <c r="A125" s="129" t="s">
        <v>157</v>
      </c>
      <c r="B125" s="10" t="s">
        <v>206</v>
      </c>
      <c r="C125" s="10" t="s">
        <v>25</v>
      </c>
      <c r="D125" s="7" t="s">
        <v>112</v>
      </c>
      <c r="E125" s="17"/>
      <c r="F125" s="128" t="e">
        <f>_xlfn.IFS(E125=Inicial!$B$21,"Bajo",E125=Inicial!$C$21,"Medio",E125=Inicial!$D$21,"Alto")</f>
        <v>#N/A</v>
      </c>
    </row>
    <row r="126" spans="1:6" ht="120" customHeight="1" x14ac:dyDescent="0.2">
      <c r="A126" s="129" t="s">
        <v>157</v>
      </c>
      <c r="B126" s="10" t="s">
        <v>206</v>
      </c>
      <c r="C126" s="10" t="s">
        <v>17</v>
      </c>
      <c r="D126" s="7" t="s">
        <v>112</v>
      </c>
      <c r="E126" s="17"/>
      <c r="F126" s="128" t="e">
        <f>_xlfn.IFS(E126=Inicial!$B$21,"Bajo",E126=Inicial!$C$21,"Medio",E126=Inicial!$D$21,"Alto")</f>
        <v>#N/A</v>
      </c>
    </row>
    <row r="127" spans="1:6" ht="120" x14ac:dyDescent="0.2">
      <c r="A127" s="129" t="s">
        <v>157</v>
      </c>
      <c r="B127" s="10" t="s">
        <v>206</v>
      </c>
      <c r="C127" s="10" t="s">
        <v>25</v>
      </c>
      <c r="D127" s="7" t="s">
        <v>112</v>
      </c>
      <c r="E127" s="17"/>
      <c r="F127" s="128" t="e">
        <f>_xlfn.IFS(E127=Inicial!$B$21,"Bajo",E127=Inicial!$C$21,"Medio",E127=Inicial!$D$21,"Alto")</f>
        <v>#N/A</v>
      </c>
    </row>
    <row r="128" spans="1:6" ht="120" x14ac:dyDescent="0.2">
      <c r="A128" s="129" t="s">
        <v>157</v>
      </c>
      <c r="B128" s="10" t="s">
        <v>206</v>
      </c>
      <c r="C128" s="10" t="s">
        <v>17</v>
      </c>
      <c r="D128" s="7" t="s">
        <v>112</v>
      </c>
      <c r="E128" s="17"/>
      <c r="F128" s="128" t="e">
        <f>_xlfn.IFS(E128=Inicial!$B$21,"Bajo",E128=Inicial!$C$21,"Medio",E128=Inicial!$D$21,"Alto")</f>
        <v>#N/A</v>
      </c>
    </row>
    <row r="129" spans="1:6" ht="120" customHeight="1" x14ac:dyDescent="0.2">
      <c r="A129" s="129" t="s">
        <v>158</v>
      </c>
      <c r="B129" s="10" t="s">
        <v>206</v>
      </c>
      <c r="C129" s="10" t="s">
        <v>25</v>
      </c>
      <c r="D129" s="7" t="s">
        <v>112</v>
      </c>
      <c r="E129" s="17"/>
      <c r="F129" s="128" t="e">
        <f>_xlfn.IFS(E129=Inicial!$B$21,"Bajo",E129=Inicial!$C$21,"Medio",E129=Inicial!$D$21,"Alto")</f>
        <v>#N/A</v>
      </c>
    </row>
    <row r="130" spans="1:6" ht="120" customHeight="1" x14ac:dyDescent="0.2">
      <c r="A130" s="129" t="s">
        <v>158</v>
      </c>
      <c r="B130" s="10" t="s">
        <v>206</v>
      </c>
      <c r="C130" s="10" t="s">
        <v>17</v>
      </c>
      <c r="D130" s="7" t="s">
        <v>112</v>
      </c>
      <c r="E130" s="17"/>
      <c r="F130" s="128" t="e">
        <f>_xlfn.IFS(E130=Inicial!$B$21,"Bajo",E130=Inicial!$C$21,"Medio",E130=Inicial!$D$21,"Alto")</f>
        <v>#N/A</v>
      </c>
    </row>
    <row r="131" spans="1:6" ht="330" x14ac:dyDescent="0.2">
      <c r="A131" s="129" t="s">
        <v>158</v>
      </c>
      <c r="B131" s="10" t="s">
        <v>205</v>
      </c>
      <c r="C131" s="10" t="s">
        <v>7</v>
      </c>
      <c r="D131" s="5" t="s">
        <v>155</v>
      </c>
      <c r="E131" s="22"/>
      <c r="F131" s="128" t="e">
        <f>_xlfn.IFS(E131=Inicial!$B$18,"Bajo",E131=Inicial!$C$18,"Medio",E131=Inicial!$D$18,"Alto")</f>
        <v>#N/A</v>
      </c>
    </row>
    <row r="132" spans="1:6" s="4" customFormat="1" ht="135" customHeight="1" x14ac:dyDescent="0.2">
      <c r="A132" s="129" t="s">
        <v>159</v>
      </c>
      <c r="B132" s="10" t="s">
        <v>160</v>
      </c>
      <c r="C132" s="10" t="s">
        <v>17</v>
      </c>
      <c r="D132" s="3" t="s">
        <v>161</v>
      </c>
      <c r="E132" s="17"/>
      <c r="F132" s="128" t="e">
        <f>_xlfn.IFS(E132=Inicial!$B$24,"Bajo",E132=Inicial!$D$24,"Alto")</f>
        <v>#N/A</v>
      </c>
    </row>
    <row r="133" spans="1:6" ht="105" customHeight="1" x14ac:dyDescent="0.2">
      <c r="A133" s="129" t="s">
        <v>159</v>
      </c>
      <c r="B133" s="10" t="s">
        <v>50</v>
      </c>
      <c r="C133" s="10" t="s">
        <v>55</v>
      </c>
      <c r="D133" s="3" t="s">
        <v>162</v>
      </c>
      <c r="E133" s="17"/>
      <c r="F133" s="128" t="e">
        <f>_xlfn.IFS(E133=Inicial!$B$20,"Bajo",E133=Inicial!$C$20,"Medio",E133=Inicial!$D$20,"Alto")</f>
        <v>#N/A</v>
      </c>
    </row>
    <row r="134" spans="1:6" ht="90" x14ac:dyDescent="0.2">
      <c r="A134" s="129" t="s">
        <v>159</v>
      </c>
      <c r="B134" s="10" t="s">
        <v>50</v>
      </c>
      <c r="C134" s="10" t="s">
        <v>59</v>
      </c>
      <c r="D134" s="3" t="s">
        <v>118</v>
      </c>
      <c r="E134" s="17"/>
      <c r="F134" s="128" t="e">
        <f>_xlfn.IFS(E134=Inicial!$B$10,"Bajo",E134=Inicial!$C$10,"Medio",E134=Inicial!$D$10,"Alto")</f>
        <v>#N/A</v>
      </c>
    </row>
    <row r="135" spans="1:6" ht="330" x14ac:dyDescent="0.2">
      <c r="A135" s="129" t="s">
        <v>159</v>
      </c>
      <c r="B135" s="9" t="s">
        <v>211</v>
      </c>
      <c r="C135" s="10" t="s">
        <v>7</v>
      </c>
      <c r="D135" s="3" t="s">
        <v>119</v>
      </c>
      <c r="E135" s="17"/>
      <c r="F135" s="128" t="e">
        <f>_xlfn.IFS(E135=Inicial!$B$22,"Bajo",E135=Inicial!$C$22,"Medio",E135=Inicial!$D$22,"Alto")</f>
        <v>#N/A</v>
      </c>
    </row>
    <row r="136" spans="1:6" ht="345" x14ac:dyDescent="0.2">
      <c r="A136" s="129" t="s">
        <v>159</v>
      </c>
      <c r="B136" s="9" t="s">
        <v>211</v>
      </c>
      <c r="C136" s="10" t="s">
        <v>59</v>
      </c>
      <c r="D136" s="3" t="s">
        <v>120</v>
      </c>
      <c r="E136" s="17"/>
      <c r="F136" s="128" t="e">
        <f>_xlfn.IFS(E136=Inicial!$B$10,"Bajo",E136=Inicial!$C$10,"Medio",E136=Inicial!$D$10,"Alto")</f>
        <v>#N/A</v>
      </c>
    </row>
    <row r="137" spans="1:6" ht="120" customHeight="1" x14ac:dyDescent="0.2">
      <c r="A137" s="129" t="s">
        <v>159</v>
      </c>
      <c r="B137" s="10" t="s">
        <v>206</v>
      </c>
      <c r="C137" s="10" t="s">
        <v>25</v>
      </c>
      <c r="D137" s="7" t="s">
        <v>112</v>
      </c>
      <c r="E137" s="17"/>
      <c r="F137" s="128" t="e">
        <f>_xlfn.IFS(E137=Inicial!$B$21,"Bajo",E137=Inicial!$C$21,"Medio",E137=Inicial!$D$21,"Alto")</f>
        <v>#N/A</v>
      </c>
    </row>
    <row r="138" spans="1:6" ht="120" customHeight="1" x14ac:dyDescent="0.2">
      <c r="A138" s="129" t="s">
        <v>159</v>
      </c>
      <c r="B138" s="10" t="s">
        <v>206</v>
      </c>
      <c r="C138" s="10" t="s">
        <v>17</v>
      </c>
      <c r="D138" s="7" t="s">
        <v>112</v>
      </c>
      <c r="E138" s="17"/>
      <c r="F138" s="128" t="e">
        <f>_xlfn.IFS(E138=Inicial!$B$21,"Bajo",E138=Inicial!$C$21,"Medio",E138=Inicial!$D$21,"Alto")</f>
        <v>#N/A</v>
      </c>
    </row>
    <row r="139" spans="1:6" ht="375" x14ac:dyDescent="0.2">
      <c r="A139" s="129" t="s">
        <v>159</v>
      </c>
      <c r="B139" s="10" t="s">
        <v>205</v>
      </c>
      <c r="C139" s="10" t="s">
        <v>7</v>
      </c>
      <c r="D139" s="5" t="s">
        <v>111</v>
      </c>
      <c r="E139" s="22"/>
      <c r="F139" s="128" t="e">
        <f>_xlfn.IFS(E139=Inicial!$B$18,"Bajo",E139=Inicial!$C$18,"Medio",E139=Inicial!$D$18,"Alto")</f>
        <v>#N/A</v>
      </c>
    </row>
    <row r="140" spans="1:6" ht="210" x14ac:dyDescent="0.2">
      <c r="A140" s="129" t="s">
        <v>159</v>
      </c>
      <c r="B140" s="10" t="s">
        <v>212</v>
      </c>
      <c r="C140" s="10" t="s">
        <v>29</v>
      </c>
      <c r="D140" s="3" t="s">
        <v>122</v>
      </c>
      <c r="E140" s="17"/>
      <c r="F140" s="128" t="e">
        <f>_xlfn.IFS(E140=Inicial!$B$6,"Bajo",E140=Inicial!$C$6,"Medio",E140=Inicial!$D$6,"Alto")</f>
        <v>#N/A</v>
      </c>
    </row>
    <row r="141" spans="1:6" ht="210" x14ac:dyDescent="0.2">
      <c r="A141" s="129" t="s">
        <v>159</v>
      </c>
      <c r="B141" s="10" t="s">
        <v>212</v>
      </c>
      <c r="C141" s="10" t="s">
        <v>59</v>
      </c>
      <c r="D141" s="3" t="s">
        <v>121</v>
      </c>
      <c r="E141" s="17"/>
      <c r="F141" s="128" t="e">
        <f>_xlfn.IFS(E141=Inicial!$B$10,"Bajo",E141=Inicial!$C$10,"Medio",E141=Inicial!$D$10,"Alto")</f>
        <v>#N/A</v>
      </c>
    </row>
    <row r="142" spans="1:6" ht="72" customHeight="1" x14ac:dyDescent="0.2">
      <c r="A142" s="129" t="s">
        <v>159</v>
      </c>
      <c r="B142" s="10" t="s">
        <v>18</v>
      </c>
      <c r="C142" s="10" t="s">
        <v>209</v>
      </c>
      <c r="D142" s="3" t="s">
        <v>131</v>
      </c>
      <c r="E142" s="17"/>
      <c r="F142" s="128" t="e">
        <f>_xlfn.IFS(E142=Inicial!$B$25,"Bajo",E142=Inicial!$C$25,"Medio",E142=Inicial!$D$25,"Alto")</f>
        <v>#N/A</v>
      </c>
    </row>
    <row r="143" spans="1:6" ht="64.5" customHeight="1" x14ac:dyDescent="0.2">
      <c r="A143" s="129" t="s">
        <v>159</v>
      </c>
      <c r="B143" s="10" t="s">
        <v>208</v>
      </c>
      <c r="C143" s="10" t="s">
        <v>209</v>
      </c>
      <c r="D143" s="5" t="s">
        <v>115</v>
      </c>
      <c r="E143" s="17"/>
      <c r="F143" s="128" t="e">
        <f>_xlfn.IFS(E143=Inicial!$B$27,"Bajo",E143=Inicial!$C$27,"Medio",E143=Inicial!$D$27,"Alto")</f>
        <v>#N/A</v>
      </c>
    </row>
    <row r="144" spans="1:6" ht="330" x14ac:dyDescent="0.2">
      <c r="A144" s="129" t="s">
        <v>163</v>
      </c>
      <c r="B144" s="9" t="s">
        <v>211</v>
      </c>
      <c r="C144" s="10" t="s">
        <v>7</v>
      </c>
      <c r="D144" s="3" t="s">
        <v>119</v>
      </c>
      <c r="E144" s="17"/>
      <c r="F144" s="128" t="e">
        <f>_xlfn.IFS(E144=Inicial!$B$22,"Bajo",E144=Inicial!$C$22,"Medio",E144=Inicial!$D$22,"Alto")</f>
        <v>#N/A</v>
      </c>
    </row>
    <row r="145" spans="1:6" ht="345" x14ac:dyDescent="0.2">
      <c r="A145" s="129" t="s">
        <v>163</v>
      </c>
      <c r="B145" s="9" t="s">
        <v>211</v>
      </c>
      <c r="C145" s="10" t="s">
        <v>59</v>
      </c>
      <c r="D145" s="3" t="s">
        <v>120</v>
      </c>
      <c r="E145" s="17"/>
      <c r="F145" s="128" t="e">
        <f>_xlfn.IFS(E145=Inicial!$B$10,"Bajo",E145=Inicial!$C$10,"Medio",E145=Inicial!$D$10,"Alto")</f>
        <v>#N/A</v>
      </c>
    </row>
    <row r="146" spans="1:6" ht="210" x14ac:dyDescent="0.2">
      <c r="A146" s="129" t="s">
        <v>163</v>
      </c>
      <c r="B146" s="10" t="s">
        <v>212</v>
      </c>
      <c r="C146" s="10" t="s">
        <v>29</v>
      </c>
      <c r="D146" s="3" t="s">
        <v>122</v>
      </c>
      <c r="E146" s="17"/>
      <c r="F146" s="128" t="e">
        <f>_xlfn.IFS(E146=Inicial!$B$6,"Bajo",E146=Inicial!$C$6,"Medio",E146=Inicial!$D$6,"Alto")</f>
        <v>#N/A</v>
      </c>
    </row>
    <row r="147" spans="1:6" ht="210" x14ac:dyDescent="0.2">
      <c r="A147" s="129" t="s">
        <v>163</v>
      </c>
      <c r="B147" s="10" t="s">
        <v>212</v>
      </c>
      <c r="C147" s="10" t="s">
        <v>59</v>
      </c>
      <c r="D147" s="3" t="s">
        <v>121</v>
      </c>
      <c r="E147" s="17"/>
      <c r="F147" s="128" t="e">
        <f>_xlfn.IFS(E147=Inicial!$B$10,"Bajo",E147=Inicial!$C$10,"Medio",E147=Inicial!$D$10,"Alto")</f>
        <v>#N/A</v>
      </c>
    </row>
    <row r="148" spans="1:6" ht="180" x14ac:dyDescent="0.2">
      <c r="A148" s="129" t="s">
        <v>163</v>
      </c>
      <c r="B148" s="10" t="s">
        <v>207</v>
      </c>
      <c r="C148" s="10" t="s">
        <v>7</v>
      </c>
      <c r="D148" s="3" t="s">
        <v>113</v>
      </c>
      <c r="E148" s="17"/>
      <c r="F148" s="128" t="e">
        <f>_xlfn.IFS(E148=Inicial!$B$14,"Bajo",E148=Inicial!$C$14,"Medio",E148=Inicial!$D$14,"Alto")</f>
        <v>#N/A</v>
      </c>
    </row>
    <row r="149" spans="1:6" ht="210" x14ac:dyDescent="0.2">
      <c r="A149" s="129" t="s">
        <v>163</v>
      </c>
      <c r="B149" s="10" t="s">
        <v>207</v>
      </c>
      <c r="C149" s="10" t="s">
        <v>59</v>
      </c>
      <c r="D149" s="3" t="s">
        <v>114</v>
      </c>
      <c r="E149" s="17"/>
      <c r="F149" s="128" t="e">
        <f>_xlfn.IFS(E149=Inicial!$B$10,"Bajo",E149=Inicial!$C$10,"Medio",E149=Inicial!$D$10,"Alto")</f>
        <v>#N/A</v>
      </c>
    </row>
    <row r="150" spans="1:6" ht="64.5" customHeight="1" x14ac:dyDescent="0.2">
      <c r="A150" s="129" t="s">
        <v>163</v>
      </c>
      <c r="B150" s="10" t="s">
        <v>208</v>
      </c>
      <c r="C150" s="10" t="s">
        <v>209</v>
      </c>
      <c r="D150" s="5" t="s">
        <v>115</v>
      </c>
      <c r="E150" s="17"/>
      <c r="F150" s="128" t="e">
        <f>_xlfn.IFS(E150=Inicial!$B$27,"Bajo",E150=Inicial!$C$27,"Medio",E150=Inicial!$D$27,"Alto")</f>
        <v>#N/A</v>
      </c>
    </row>
    <row r="151" spans="1:6" ht="37.5" customHeight="1" x14ac:dyDescent="0.2">
      <c r="A151" s="129" t="s">
        <v>163</v>
      </c>
      <c r="B151" s="10" t="s">
        <v>206</v>
      </c>
      <c r="C151" s="10" t="s">
        <v>25</v>
      </c>
      <c r="D151" s="7" t="s">
        <v>112</v>
      </c>
      <c r="E151" s="17"/>
      <c r="F151" s="128" t="e">
        <f>_xlfn.IFS(E151=Inicial!$B$21,"Bajo",E151=Inicial!$C$21,"Medio",E151=Inicial!$D$21,"Alto")</f>
        <v>#N/A</v>
      </c>
    </row>
    <row r="152" spans="1:6" ht="37.5" customHeight="1" x14ac:dyDescent="0.2">
      <c r="A152" s="129" t="s">
        <v>163</v>
      </c>
      <c r="B152" s="10" t="s">
        <v>206</v>
      </c>
      <c r="C152" s="10" t="s">
        <v>17</v>
      </c>
      <c r="D152" s="7" t="s">
        <v>112</v>
      </c>
      <c r="E152" s="17"/>
      <c r="F152" s="128" t="e">
        <f>_xlfn.IFS(E152=Inicial!$B$21,"Bajo",E152=Inicial!$C$21,"Medio",E152=Inicial!$D$21,"Alto")</f>
        <v>#N/A</v>
      </c>
    </row>
    <row r="153" spans="1:6" ht="375" x14ac:dyDescent="0.2">
      <c r="A153" s="129" t="s">
        <v>163</v>
      </c>
      <c r="B153" s="10" t="s">
        <v>205</v>
      </c>
      <c r="C153" s="10" t="s">
        <v>7</v>
      </c>
      <c r="D153" s="5" t="s">
        <v>111</v>
      </c>
      <c r="E153" s="22"/>
      <c r="F153" s="128" t="e">
        <f>_xlfn.IFS(E153=Inicial!$B$18,"Bajo",E153=Inicial!$C$18,"Medio",E153=Inicial!$D$18,"Alto")</f>
        <v>#N/A</v>
      </c>
    </row>
    <row r="154" spans="1:6" ht="37.5" customHeight="1" x14ac:dyDescent="0.2">
      <c r="A154" s="129" t="s">
        <v>163</v>
      </c>
      <c r="B154" s="10" t="s">
        <v>206</v>
      </c>
      <c r="C154" s="10" t="s">
        <v>25</v>
      </c>
      <c r="D154" s="7" t="s">
        <v>112</v>
      </c>
      <c r="E154" s="17"/>
      <c r="F154" s="128" t="e">
        <f>_xlfn.IFS(E154=Inicial!$B$21,"Bajo",E154=Inicial!$C$21,"Medio",E154=Inicial!$D$21,"Alto")</f>
        <v>#N/A</v>
      </c>
    </row>
    <row r="155" spans="1:6" ht="37.5" customHeight="1" x14ac:dyDescent="0.2">
      <c r="A155" s="129" t="s">
        <v>163</v>
      </c>
      <c r="B155" s="10" t="s">
        <v>206</v>
      </c>
      <c r="C155" s="10" t="s">
        <v>17</v>
      </c>
      <c r="D155" s="7" t="s">
        <v>112</v>
      </c>
      <c r="E155" s="17"/>
      <c r="F155" s="128" t="e">
        <f>_xlfn.IFS(E155=Inicial!$B$21,"Bajo",E155=Inicial!$C$21,"Medio",E155=Inicial!$D$21,"Alto")</f>
        <v>#N/A</v>
      </c>
    </row>
    <row r="156" spans="1:6" ht="72" customHeight="1" x14ac:dyDescent="0.2">
      <c r="A156" s="129" t="s">
        <v>163</v>
      </c>
      <c r="B156" s="10" t="s">
        <v>18</v>
      </c>
      <c r="C156" s="10" t="s">
        <v>209</v>
      </c>
      <c r="D156" s="3" t="s">
        <v>131</v>
      </c>
      <c r="E156" s="17"/>
      <c r="F156" s="128" t="e">
        <f>_xlfn.IFS(E156=Inicial!$B$25,"Bajo",E156=Inicial!$C$25,"Medio",E156=Inicial!$D$25,"Alto")</f>
        <v>#N/A</v>
      </c>
    </row>
    <row r="157" spans="1:6" ht="69.75" customHeight="1" x14ac:dyDescent="0.2">
      <c r="A157" s="129" t="s">
        <v>163</v>
      </c>
      <c r="B157" s="9" t="s">
        <v>12</v>
      </c>
      <c r="C157" s="10" t="s">
        <v>209</v>
      </c>
      <c r="D157" s="5" t="s">
        <v>135</v>
      </c>
      <c r="E157" s="22"/>
      <c r="F157" s="128" t="e">
        <f>_xlfn.IFS(E157=Inicial!$B$26,"Bajo",E157=Inicial!$C$26,"Medio",E157=Inicial!$D$26,"Alto")</f>
        <v>#N/A</v>
      </c>
    </row>
    <row r="158" spans="1:6" ht="72" customHeight="1" x14ac:dyDescent="0.2">
      <c r="A158" s="129" t="s">
        <v>164</v>
      </c>
      <c r="B158" s="10" t="s">
        <v>18</v>
      </c>
      <c r="C158" s="10" t="s">
        <v>209</v>
      </c>
      <c r="D158" s="3" t="s">
        <v>131</v>
      </c>
      <c r="E158" s="17"/>
      <c r="F158" s="128" t="e">
        <f>_xlfn.IFS(E158=Inicial!$B$25,"Bajo",E158=Inicial!$C$25,"Medio",E158=Inicial!$D$25,"Alto")</f>
        <v>#N/A</v>
      </c>
    </row>
    <row r="159" spans="1:6" ht="330" x14ac:dyDescent="0.2">
      <c r="A159" s="129" t="s">
        <v>164</v>
      </c>
      <c r="B159" s="9" t="s">
        <v>211</v>
      </c>
      <c r="C159" s="10" t="s">
        <v>7</v>
      </c>
      <c r="D159" s="3" t="s">
        <v>119</v>
      </c>
      <c r="E159" s="17"/>
      <c r="F159" s="128" t="e">
        <f>_xlfn.IFS(E159=Inicial!$B$22,"Bajo",E159=Inicial!$C$22,"Medio",E159=Inicial!$D$22,"Alto")</f>
        <v>#N/A</v>
      </c>
    </row>
    <row r="160" spans="1:6" ht="345" x14ac:dyDescent="0.2">
      <c r="A160" s="129" t="s">
        <v>164</v>
      </c>
      <c r="B160" s="9" t="s">
        <v>211</v>
      </c>
      <c r="C160" s="10" t="s">
        <v>59</v>
      </c>
      <c r="D160" s="3" t="s">
        <v>120</v>
      </c>
      <c r="E160" s="17"/>
      <c r="F160" s="128" t="e">
        <f>_xlfn.IFS(E160=Inicial!$B$10,"Bajo",E160=Inicial!$C$10,"Medio",E160=Inicial!$D$10,"Alto")</f>
        <v>#N/A</v>
      </c>
    </row>
    <row r="161" spans="1:6" ht="210" x14ac:dyDescent="0.2">
      <c r="A161" s="129" t="s">
        <v>164</v>
      </c>
      <c r="B161" s="10" t="s">
        <v>212</v>
      </c>
      <c r="C161" s="10" t="s">
        <v>29</v>
      </c>
      <c r="D161" s="3" t="s">
        <v>122</v>
      </c>
      <c r="E161" s="17"/>
      <c r="F161" s="128" t="e">
        <f>_xlfn.IFS(E161=Inicial!$B$6,"Bajo",E161=Inicial!$C$6,"Medio",E161=Inicial!$D$6,"Alto")</f>
        <v>#N/A</v>
      </c>
    </row>
    <row r="162" spans="1:6" ht="210" x14ac:dyDescent="0.2">
      <c r="A162" s="129" t="s">
        <v>164</v>
      </c>
      <c r="B162" s="10" t="s">
        <v>212</v>
      </c>
      <c r="C162" s="10" t="s">
        <v>59</v>
      </c>
      <c r="D162" s="3" t="s">
        <v>121</v>
      </c>
      <c r="E162" s="17"/>
      <c r="F162" s="128" t="e">
        <f>_xlfn.IFS(E162=Inicial!$B$10,"Bajo",E162=Inicial!$C$10,"Medio",E162=Inicial!$D$10,"Alto")</f>
        <v>#N/A</v>
      </c>
    </row>
    <row r="163" spans="1:6" ht="180" x14ac:dyDescent="0.2">
      <c r="A163" s="129" t="s">
        <v>164</v>
      </c>
      <c r="B163" s="10" t="s">
        <v>207</v>
      </c>
      <c r="C163" s="10" t="s">
        <v>7</v>
      </c>
      <c r="D163" s="3" t="s">
        <v>113</v>
      </c>
      <c r="E163" s="17"/>
      <c r="F163" s="128" t="e">
        <f>_xlfn.IFS(E163=Inicial!$B$14,"Bajo",E163=Inicial!$C$14,"Medio",E163=Inicial!$D$14,"Alto")</f>
        <v>#N/A</v>
      </c>
    </row>
    <row r="164" spans="1:6" ht="210" x14ac:dyDescent="0.2">
      <c r="A164" s="129" t="s">
        <v>164</v>
      </c>
      <c r="B164" s="10" t="s">
        <v>207</v>
      </c>
      <c r="C164" s="10" t="s">
        <v>59</v>
      </c>
      <c r="D164" s="3" t="s">
        <v>114</v>
      </c>
      <c r="E164" s="17"/>
      <c r="F164" s="128" t="e">
        <f>_xlfn.IFS(E164=Inicial!$B$10,"Bajo",E164=Inicial!$C$10,"Medio",E164=Inicial!$D$10,"Alto")</f>
        <v>#N/A</v>
      </c>
    </row>
    <row r="165" spans="1:6" ht="375" x14ac:dyDescent="0.2">
      <c r="A165" s="129" t="s">
        <v>164</v>
      </c>
      <c r="B165" s="10" t="s">
        <v>205</v>
      </c>
      <c r="C165" s="10" t="s">
        <v>7</v>
      </c>
      <c r="D165" s="5" t="s">
        <v>111</v>
      </c>
      <c r="E165" s="22"/>
      <c r="F165" s="128" t="e">
        <f>_xlfn.IFS(E165=Inicial!$B$18,"Bajo",E165=Inicial!$C$18,"Medio",E165=Inicial!$D$18,"Alto")</f>
        <v>#N/A</v>
      </c>
    </row>
    <row r="166" spans="1:6" ht="120" customHeight="1" x14ac:dyDescent="0.2">
      <c r="A166" s="129" t="s">
        <v>167</v>
      </c>
      <c r="B166" s="10" t="s">
        <v>206</v>
      </c>
      <c r="C166" s="10" t="s">
        <v>25</v>
      </c>
      <c r="D166" s="7" t="s">
        <v>112</v>
      </c>
      <c r="E166" s="17"/>
      <c r="F166" s="128" t="e">
        <f>_xlfn.IFS(E166=Inicial!$B$21,"Bajo",E166=Inicial!$C$21,"Medio",E166=Inicial!$D$21,"Alto")</f>
        <v>#N/A</v>
      </c>
    </row>
    <row r="167" spans="1:6" ht="120" customHeight="1" x14ac:dyDescent="0.2">
      <c r="A167" s="129" t="s">
        <v>167</v>
      </c>
      <c r="B167" s="10" t="s">
        <v>206</v>
      </c>
      <c r="C167" s="10" t="s">
        <v>17</v>
      </c>
      <c r="D167" s="7" t="s">
        <v>112</v>
      </c>
      <c r="E167" s="17"/>
      <c r="F167" s="128" t="e">
        <f>_xlfn.IFS(E167=Inicial!$B$21,"Bajo",E167=Inicial!$C$21,"Medio",E167=Inicial!$D$21,"Alto")</f>
        <v>#N/A</v>
      </c>
    </row>
    <row r="168" spans="1:6" ht="375" x14ac:dyDescent="0.2">
      <c r="A168" s="129" t="s">
        <v>167</v>
      </c>
      <c r="B168" s="10" t="s">
        <v>205</v>
      </c>
      <c r="C168" s="10" t="s">
        <v>7</v>
      </c>
      <c r="D168" s="5" t="s">
        <v>217</v>
      </c>
      <c r="E168" s="22"/>
      <c r="F168" s="128" t="e">
        <f>_xlfn.IFS(E168=Inicial!$B$18,"Bajo",E168=Inicial!$C$18,"Medio",E168=Inicial!$D$18,"Alto")</f>
        <v>#N/A</v>
      </c>
    </row>
    <row r="169" spans="1:6" ht="330" x14ac:dyDescent="0.2">
      <c r="A169" s="129" t="s">
        <v>167</v>
      </c>
      <c r="B169" s="9" t="s">
        <v>211</v>
      </c>
      <c r="C169" s="10" t="s">
        <v>7</v>
      </c>
      <c r="D169" s="3" t="s">
        <v>119</v>
      </c>
      <c r="E169" s="17"/>
      <c r="F169" s="128" t="e">
        <f>_xlfn.IFS(E169=Inicial!$B$22,"Bajo",E169=Inicial!$C$22,"Medio",E169=Inicial!$D$22,"Alto")</f>
        <v>#N/A</v>
      </c>
    </row>
    <row r="170" spans="1:6" ht="345" x14ac:dyDescent="0.2">
      <c r="A170" s="129" t="s">
        <v>167</v>
      </c>
      <c r="B170" s="9" t="s">
        <v>211</v>
      </c>
      <c r="C170" s="10" t="s">
        <v>59</v>
      </c>
      <c r="D170" s="3" t="s">
        <v>120</v>
      </c>
      <c r="E170" s="17"/>
      <c r="F170" s="128" t="e">
        <f>_xlfn.IFS(E170=Inicial!$B$10,"Bajo",E170=Inicial!$C$10,"Medio",E170=Inicial!$D$10,"Alto")</f>
        <v>#N/A</v>
      </c>
    </row>
    <row r="171" spans="1:6" ht="180" x14ac:dyDescent="0.2">
      <c r="A171" s="129" t="s">
        <v>167</v>
      </c>
      <c r="B171" s="10" t="s">
        <v>207</v>
      </c>
      <c r="C171" s="10" t="s">
        <v>7</v>
      </c>
      <c r="D171" s="3" t="s">
        <v>113</v>
      </c>
      <c r="E171" s="17"/>
      <c r="F171" s="128" t="e">
        <f>_xlfn.IFS(E171=Inicial!$B$14,"Bajo",E171=Inicial!$C$14,"Medio",E171=Inicial!$D$14,"Alto")</f>
        <v>#N/A</v>
      </c>
    </row>
    <row r="172" spans="1:6" ht="210" x14ac:dyDescent="0.2">
      <c r="A172" s="129" t="s">
        <v>167</v>
      </c>
      <c r="B172" s="10" t="s">
        <v>207</v>
      </c>
      <c r="C172" s="10" t="s">
        <v>59</v>
      </c>
      <c r="D172" s="3" t="s">
        <v>114</v>
      </c>
      <c r="E172" s="17"/>
      <c r="F172" s="128" t="e">
        <f>_xlfn.IFS(E172=Inicial!$B$10,"Bajo",E172=Inicial!$C$10,"Medio",E172=Inicial!$D$10,"Alto")</f>
        <v>#N/A</v>
      </c>
    </row>
    <row r="173" spans="1:6" ht="210" x14ac:dyDescent="0.2">
      <c r="A173" s="129" t="s">
        <v>167</v>
      </c>
      <c r="B173" s="10" t="s">
        <v>212</v>
      </c>
      <c r="C173" s="10" t="s">
        <v>29</v>
      </c>
      <c r="D173" s="3" t="s">
        <v>122</v>
      </c>
      <c r="E173" s="17"/>
      <c r="F173" s="128" t="e">
        <f>_xlfn.IFS(E173=Inicial!$B$6,"Bajo",E173=Inicial!$C$6,"Medio",E173=Inicial!$D$6,"Alto")</f>
        <v>#N/A</v>
      </c>
    </row>
    <row r="174" spans="1:6" ht="210" x14ac:dyDescent="0.2">
      <c r="A174" s="129" t="s">
        <v>167</v>
      </c>
      <c r="B174" s="10" t="s">
        <v>212</v>
      </c>
      <c r="C174" s="10" t="s">
        <v>59</v>
      </c>
      <c r="D174" s="3" t="s">
        <v>121</v>
      </c>
      <c r="E174" s="17"/>
      <c r="F174" s="128" t="e">
        <f>_xlfn.IFS(E174=Inicial!$B$10,"Bajo",E174=Inicial!$C$10,"Medio",E174=Inicial!$D$10,"Alto")</f>
        <v>#N/A</v>
      </c>
    </row>
    <row r="175" spans="1:6" ht="150" x14ac:dyDescent="0.2">
      <c r="A175" s="129" t="s">
        <v>218</v>
      </c>
      <c r="B175" s="10" t="s">
        <v>58</v>
      </c>
      <c r="C175" s="10" t="s">
        <v>53</v>
      </c>
      <c r="D175" s="3" t="s">
        <v>168</v>
      </c>
      <c r="E175" s="22"/>
      <c r="F175" s="128" t="e">
        <f>_xlfn.IFS(E175=Inicial!$B$11,"Bajo",E175=Inicial!$D$11,"Alto")</f>
        <v>#N/A</v>
      </c>
    </row>
    <row r="176" spans="1:6" ht="63" customHeight="1" x14ac:dyDescent="0.2">
      <c r="A176" s="129" t="s">
        <v>218</v>
      </c>
      <c r="B176" s="10" t="s">
        <v>58</v>
      </c>
      <c r="C176" s="9" t="s">
        <v>59</v>
      </c>
      <c r="D176" s="3" t="s">
        <v>109</v>
      </c>
      <c r="E176" s="22"/>
      <c r="F176" s="128" t="e">
        <f>_xlfn.IFS(E176=Inicial!$B$11,"Bajo",E176=Inicial!$D$11,"Alto")</f>
        <v>#N/A</v>
      </c>
    </row>
    <row r="177" spans="1:6" ht="75.75" customHeight="1" x14ac:dyDescent="0.2">
      <c r="A177" s="129" t="s">
        <v>180</v>
      </c>
      <c r="B177" s="10" t="s">
        <v>206</v>
      </c>
      <c r="C177" s="10" t="s">
        <v>25</v>
      </c>
      <c r="D177" s="7" t="s">
        <v>112</v>
      </c>
      <c r="E177" s="17"/>
      <c r="F177" s="128" t="e">
        <f>_xlfn.IFS(E177=Inicial!$B$21,"Bajo",E177=Inicial!$C$21,"Medio",E177=Inicial!$D$21,"Alto")</f>
        <v>#N/A</v>
      </c>
    </row>
    <row r="178" spans="1:6" ht="75.75" customHeight="1" x14ac:dyDescent="0.2">
      <c r="A178" s="129" t="s">
        <v>180</v>
      </c>
      <c r="B178" s="10" t="s">
        <v>206</v>
      </c>
      <c r="C178" s="10" t="s">
        <v>17</v>
      </c>
      <c r="D178" s="7" t="s">
        <v>112</v>
      </c>
      <c r="E178" s="17"/>
      <c r="F178" s="128" t="e">
        <f>_xlfn.IFS(E178=Inicial!$B$21,"Bajo",E178=Inicial!$C$21,"Medio",E178=Inicial!$D$21,"Alto")</f>
        <v>#N/A</v>
      </c>
    </row>
    <row r="179" spans="1:6" ht="375" x14ac:dyDescent="0.2">
      <c r="A179" s="129" t="s">
        <v>180</v>
      </c>
      <c r="B179" s="10" t="s">
        <v>205</v>
      </c>
      <c r="C179" s="10" t="s">
        <v>7</v>
      </c>
      <c r="D179" s="5" t="s">
        <v>111</v>
      </c>
      <c r="E179" s="22"/>
      <c r="F179" s="128" t="e">
        <f>_xlfn.IFS(E179=Inicial!$B$18,"Bajo",E179=Inicial!$C$18,"Medio",E179=Inicial!$D$18,"Alto")</f>
        <v>#N/A</v>
      </c>
    </row>
    <row r="180" spans="1:6" ht="69.75" customHeight="1" x14ac:dyDescent="0.2">
      <c r="A180" s="129" t="s">
        <v>180</v>
      </c>
      <c r="B180" s="10" t="s">
        <v>12</v>
      </c>
      <c r="C180" s="10" t="s">
        <v>209</v>
      </c>
      <c r="D180" s="5" t="s">
        <v>135</v>
      </c>
      <c r="E180" s="22"/>
      <c r="F180" s="128" t="e">
        <f>_xlfn.IFS(E180=Inicial!$B$26,"Bajo",E180=Inicial!$C$26,"Medio",E180=Inicial!$D$26,"Alto")</f>
        <v>#N/A</v>
      </c>
    </row>
    <row r="181" spans="1:6" ht="64.5" customHeight="1" x14ac:dyDescent="0.2">
      <c r="A181" s="129" t="s">
        <v>180</v>
      </c>
      <c r="B181" s="10" t="s">
        <v>208</v>
      </c>
      <c r="C181" s="10" t="s">
        <v>209</v>
      </c>
      <c r="D181" s="5" t="s">
        <v>115</v>
      </c>
      <c r="E181" s="17"/>
      <c r="F181" s="128" t="e">
        <f>_xlfn.IFS(E181=Inicial!$B$27,"Bajo",E181=Inicial!$C$27,"Medio",E181=Inicial!$D$27,"Alto")</f>
        <v>#N/A</v>
      </c>
    </row>
    <row r="182" spans="1:6" ht="180" x14ac:dyDescent="0.2">
      <c r="A182" s="129" t="s">
        <v>180</v>
      </c>
      <c r="B182" s="10" t="s">
        <v>207</v>
      </c>
      <c r="C182" s="10" t="s">
        <v>7</v>
      </c>
      <c r="D182" s="3" t="s">
        <v>113</v>
      </c>
      <c r="E182" s="17"/>
      <c r="F182" s="128" t="e">
        <f>_xlfn.IFS(E182=Inicial!$B$14,"Bajo",E182=Inicial!$C$14,"Medio",E182=Inicial!$D$14,"Alto")</f>
        <v>#N/A</v>
      </c>
    </row>
    <row r="183" spans="1:6" ht="210" x14ac:dyDescent="0.2">
      <c r="A183" s="129" t="s">
        <v>180</v>
      </c>
      <c r="B183" s="10" t="s">
        <v>207</v>
      </c>
      <c r="C183" s="10" t="s">
        <v>59</v>
      </c>
      <c r="D183" s="3" t="s">
        <v>114</v>
      </c>
      <c r="E183" s="17"/>
      <c r="F183" s="128" t="e">
        <f>_xlfn.IFS(E183=Inicial!$B$10,"Bajo",E183=Inicial!$C$10,"Medio",E183=Inicial!$D$10,"Alto")</f>
        <v>#N/A</v>
      </c>
    </row>
    <row r="184" spans="1:6" ht="210" x14ac:dyDescent="0.2">
      <c r="A184" s="129" t="s">
        <v>180</v>
      </c>
      <c r="B184" s="10" t="s">
        <v>212</v>
      </c>
      <c r="C184" s="10" t="s">
        <v>29</v>
      </c>
      <c r="D184" s="3" t="s">
        <v>122</v>
      </c>
      <c r="E184" s="17"/>
      <c r="F184" s="128" t="e">
        <f>_xlfn.IFS(E184=Inicial!$B$6,"Bajo",E184=Inicial!$C$6,"Medio",E184=Inicial!$D$6,"Alto")</f>
        <v>#N/A</v>
      </c>
    </row>
    <row r="185" spans="1:6" ht="210" x14ac:dyDescent="0.2">
      <c r="A185" s="129" t="s">
        <v>180</v>
      </c>
      <c r="B185" s="10" t="s">
        <v>212</v>
      </c>
      <c r="C185" s="10" t="s">
        <v>59</v>
      </c>
      <c r="D185" s="3" t="s">
        <v>121</v>
      </c>
      <c r="E185" s="17"/>
      <c r="F185" s="128" t="e">
        <f>_xlfn.IFS(E185=Inicial!$B$10,"Bajo",E185=Inicial!$C$10,"Medio",E185=Inicial!$D$10,"Alto")</f>
        <v>#N/A</v>
      </c>
    </row>
    <row r="186" spans="1:6" ht="180" x14ac:dyDescent="0.2">
      <c r="A186" s="129" t="s">
        <v>180</v>
      </c>
      <c r="B186" s="2" t="s">
        <v>62</v>
      </c>
      <c r="C186" s="10" t="s">
        <v>29</v>
      </c>
      <c r="D186" s="5" t="s">
        <v>125</v>
      </c>
      <c r="E186" s="17"/>
      <c r="F186" s="128" t="e">
        <f>_xlfn.IFS(E186=Inicial!$B$7,"Bajo",E186=Inicial!$C$7,"Medio",E186=Inicial!$D$7,"Alto")</f>
        <v>#N/A</v>
      </c>
    </row>
    <row r="187" spans="1:6" ht="180" x14ac:dyDescent="0.2">
      <c r="A187" s="129" t="s">
        <v>180</v>
      </c>
      <c r="B187" s="2" t="s">
        <v>62</v>
      </c>
      <c r="C187" s="10" t="s">
        <v>29</v>
      </c>
      <c r="D187" s="5" t="s">
        <v>125</v>
      </c>
      <c r="E187" s="17"/>
      <c r="F187" s="128" t="e">
        <f>_xlfn.IFS(E187=Inicial!$B$7,"Bajo",E187=Inicial!$C$7,"Medio",E187=Inicial!$D$7,"Alto")</f>
        <v>#N/A</v>
      </c>
    </row>
    <row r="188" spans="1:6" ht="150" x14ac:dyDescent="0.2">
      <c r="A188" s="129" t="s">
        <v>180</v>
      </c>
      <c r="B188" s="10" t="s">
        <v>58</v>
      </c>
      <c r="C188" s="10" t="s">
        <v>53</v>
      </c>
      <c r="D188" s="3" t="s">
        <v>168</v>
      </c>
      <c r="E188" s="22"/>
      <c r="F188" s="128" t="e">
        <f>_xlfn.IFS(E188=Inicial!$B$11,"Bajo",E188=Inicial!$D$11,"Alto")</f>
        <v>#N/A</v>
      </c>
    </row>
    <row r="189" spans="1:6" ht="63" customHeight="1" x14ac:dyDescent="0.2">
      <c r="A189" s="129" t="s">
        <v>180</v>
      </c>
      <c r="B189" s="10" t="s">
        <v>58</v>
      </c>
      <c r="C189" s="9" t="s">
        <v>59</v>
      </c>
      <c r="D189" s="3" t="s">
        <v>109</v>
      </c>
      <c r="E189" s="22"/>
      <c r="F189" s="128" t="e">
        <f>_xlfn.IFS(E189=Inicial!$B$11,"Bajo",E189=Inicial!$D$11,"Alto")</f>
        <v>#N/A</v>
      </c>
    </row>
    <row r="190" spans="1:6" ht="375" x14ac:dyDescent="0.2">
      <c r="A190" s="129" t="s">
        <v>163</v>
      </c>
      <c r="B190" s="10" t="s">
        <v>205</v>
      </c>
      <c r="C190" s="10" t="s">
        <v>7</v>
      </c>
      <c r="D190" s="5" t="s">
        <v>111</v>
      </c>
      <c r="E190" s="22"/>
      <c r="F190" s="128" t="e">
        <f>_xlfn.IFS(E190=Inicial!$B$18,"Bajo",E190=Inicial!$C$18,"Medio",E190=Inicial!$D$18,"Alto")</f>
        <v>#N/A</v>
      </c>
    </row>
    <row r="191" spans="1:6" ht="375" x14ac:dyDescent="0.2">
      <c r="A191" s="129" t="s">
        <v>181</v>
      </c>
      <c r="B191" s="10" t="s">
        <v>205</v>
      </c>
      <c r="C191" s="10" t="s">
        <v>7</v>
      </c>
      <c r="D191" s="5" t="s">
        <v>111</v>
      </c>
      <c r="E191" s="22"/>
      <c r="F191" s="128" t="e">
        <f>_xlfn.IFS(E191=Inicial!$B$18,"Bajo",E191=Inicial!$C$18,"Medio",E191=Inicial!$D$18,"Alto")</f>
        <v>#N/A</v>
      </c>
    </row>
    <row r="192" spans="1:6" ht="30" customHeight="1" x14ac:dyDescent="0.2">
      <c r="A192" s="129" t="s">
        <v>181</v>
      </c>
      <c r="B192" s="9" t="s">
        <v>211</v>
      </c>
      <c r="C192" s="10" t="s">
        <v>7</v>
      </c>
      <c r="D192" s="3" t="s">
        <v>182</v>
      </c>
      <c r="E192" s="17"/>
      <c r="F192" s="128" t="e">
        <f>_xlfn.IFS(E192=Inicial!$B$22,"Bajo",E192=Inicial!$C$22,"Medio",E192=Inicial!$D$22,"Alto")</f>
        <v>#N/A</v>
      </c>
    </row>
    <row r="193" spans="1:6" ht="72" customHeight="1" x14ac:dyDescent="0.2">
      <c r="A193" s="129" t="s">
        <v>181</v>
      </c>
      <c r="B193" s="10" t="s">
        <v>18</v>
      </c>
      <c r="C193" s="10" t="s">
        <v>209</v>
      </c>
      <c r="D193" s="3" t="s">
        <v>131</v>
      </c>
      <c r="E193" s="17"/>
      <c r="F193" s="128" t="e">
        <f>_xlfn.IFS(E193=Inicial!$B$25,"Bajo",E193=Inicial!$C$25,"Medio",E193=Inicial!$D$25,"Alto")</f>
        <v>#N/A</v>
      </c>
    </row>
    <row r="194" spans="1:6" ht="345" x14ac:dyDescent="0.2">
      <c r="A194" s="129" t="s">
        <v>181</v>
      </c>
      <c r="B194" s="9" t="s">
        <v>211</v>
      </c>
      <c r="C194" s="10" t="s">
        <v>59</v>
      </c>
      <c r="D194" s="3" t="s">
        <v>120</v>
      </c>
      <c r="E194" s="17"/>
      <c r="F194" s="128" t="e">
        <f>_xlfn.IFS(E194=Inicial!$B$10,"Bajo",E194=Inicial!$C$10,"Medio",E194=Inicial!$D$10,"Alto")</f>
        <v>#N/A</v>
      </c>
    </row>
    <row r="195" spans="1:6" ht="210" x14ac:dyDescent="0.2">
      <c r="A195" s="129" t="s">
        <v>181</v>
      </c>
      <c r="B195" s="10" t="s">
        <v>212</v>
      </c>
      <c r="C195" s="10" t="s">
        <v>29</v>
      </c>
      <c r="D195" s="3" t="s">
        <v>122</v>
      </c>
      <c r="E195" s="17"/>
      <c r="F195" s="128" t="e">
        <f>_xlfn.IFS(E195=Inicial!$B$6,"Bajo",E195=Inicial!$C$6,"Medio",E195=Inicial!$D$6,"Alto")</f>
        <v>#N/A</v>
      </c>
    </row>
    <row r="196" spans="1:6" ht="210" x14ac:dyDescent="0.2">
      <c r="A196" s="129" t="s">
        <v>181</v>
      </c>
      <c r="B196" s="10" t="s">
        <v>212</v>
      </c>
      <c r="C196" s="10" t="s">
        <v>59</v>
      </c>
      <c r="D196" s="3" t="s">
        <v>121</v>
      </c>
      <c r="E196" s="17"/>
      <c r="F196" s="128" t="e">
        <f>_xlfn.IFS(E196=Inicial!$B$10,"Bajo",E196=Inicial!$C$10,"Medio",E196=Inicial!$D$10,"Alto")</f>
        <v>#N/A</v>
      </c>
    </row>
    <row r="197" spans="1:6" ht="180" x14ac:dyDescent="0.2">
      <c r="A197" s="129" t="s">
        <v>181</v>
      </c>
      <c r="B197" s="10" t="s">
        <v>207</v>
      </c>
      <c r="C197" s="10" t="s">
        <v>7</v>
      </c>
      <c r="D197" s="3" t="s">
        <v>113</v>
      </c>
      <c r="E197" s="17"/>
      <c r="F197" s="128" t="e">
        <f>_xlfn.IFS(E197=Inicial!$B$14,"Bajo",E197=Inicial!$C$14,"Medio",E197=Inicial!$D$14,"Alto")</f>
        <v>#N/A</v>
      </c>
    </row>
    <row r="198" spans="1:6" ht="210" x14ac:dyDescent="0.2">
      <c r="A198" s="129" t="s">
        <v>181</v>
      </c>
      <c r="B198" s="10" t="s">
        <v>207</v>
      </c>
      <c r="C198" s="10" t="s">
        <v>59</v>
      </c>
      <c r="D198" s="3" t="s">
        <v>114</v>
      </c>
      <c r="E198" s="17"/>
      <c r="F198" s="128" t="e">
        <f>_xlfn.IFS(E198=Inicial!$B$10,"Bajo",E198=Inicial!$C$10,"Medio",E198=Inicial!$D$10,"Alto")</f>
        <v>#N/A</v>
      </c>
    </row>
    <row r="199" spans="1:6" ht="64.5" customHeight="1" x14ac:dyDescent="0.2">
      <c r="A199" s="129" t="s">
        <v>183</v>
      </c>
      <c r="B199" s="10" t="s">
        <v>208</v>
      </c>
      <c r="C199" s="10" t="s">
        <v>209</v>
      </c>
      <c r="D199" s="5" t="s">
        <v>115</v>
      </c>
      <c r="E199" s="17"/>
      <c r="F199" s="128" t="e">
        <f>_xlfn.IFS(E199=Inicial!$B$27,"Bajo",E199=Inicial!$C$27,"Medio",E199=Inicial!$D$27,"Alto")</f>
        <v>#N/A</v>
      </c>
    </row>
    <row r="200" spans="1:6" ht="85.5" customHeight="1" x14ac:dyDescent="0.2">
      <c r="A200" s="129" t="s">
        <v>183</v>
      </c>
      <c r="B200" s="10" t="s">
        <v>206</v>
      </c>
      <c r="C200" s="10" t="s">
        <v>25</v>
      </c>
      <c r="D200" s="7" t="s">
        <v>112</v>
      </c>
      <c r="E200" s="17"/>
      <c r="F200" s="128" t="e">
        <f>_xlfn.IFS(E200=Inicial!$B$21,"Bajo",E200=Inicial!$C$21,"Medio",E200=Inicial!$D$21,"Alto")</f>
        <v>#N/A</v>
      </c>
    </row>
    <row r="201" spans="1:6" ht="85.5" customHeight="1" x14ac:dyDescent="0.2">
      <c r="A201" s="129" t="s">
        <v>183</v>
      </c>
      <c r="B201" s="10" t="s">
        <v>206</v>
      </c>
      <c r="C201" s="10" t="s">
        <v>17</v>
      </c>
      <c r="D201" s="7" t="s">
        <v>112</v>
      </c>
      <c r="E201" s="17"/>
      <c r="F201" s="128" t="e">
        <f>_xlfn.IFS(E201=Inicial!$B$21,"Bajo",E201=Inicial!$C$21,"Medio",E201=Inicial!$D$21,"Alto")</f>
        <v>#N/A</v>
      </c>
    </row>
    <row r="202" spans="1:6" ht="72" customHeight="1" x14ac:dyDescent="0.2">
      <c r="A202" s="129" t="s">
        <v>183</v>
      </c>
      <c r="B202" s="10" t="s">
        <v>18</v>
      </c>
      <c r="C202" s="10" t="s">
        <v>209</v>
      </c>
      <c r="D202" s="3" t="s">
        <v>131</v>
      </c>
      <c r="E202" s="17"/>
      <c r="F202" s="128" t="e">
        <f>_xlfn.IFS(E202=Inicial!$B$25,"Bajo",E202=Inicial!$C$25,"Medio",E202=Inicial!$D$25,"Alto")</f>
        <v>#N/A</v>
      </c>
    </row>
    <row r="203" spans="1:6" ht="69.75" customHeight="1" x14ac:dyDescent="0.2">
      <c r="A203" s="129" t="s">
        <v>183</v>
      </c>
      <c r="B203" s="9" t="s">
        <v>12</v>
      </c>
      <c r="C203" s="10" t="s">
        <v>209</v>
      </c>
      <c r="D203" s="5" t="s">
        <v>135</v>
      </c>
      <c r="E203" s="22"/>
      <c r="F203" s="128" t="e">
        <f>_xlfn.IFS(E203=Inicial!$B$26,"Bajo",E203=Inicial!$C$26,"Medio",E203=Inicial!$D$26,"Alto")</f>
        <v>#N/A</v>
      </c>
    </row>
    <row r="204" spans="1:6" ht="375" x14ac:dyDescent="0.2">
      <c r="A204" s="129" t="s">
        <v>183</v>
      </c>
      <c r="B204" s="10" t="s">
        <v>205</v>
      </c>
      <c r="C204" s="10" t="s">
        <v>7</v>
      </c>
      <c r="D204" s="5" t="s">
        <v>111</v>
      </c>
      <c r="E204" s="22"/>
      <c r="F204" s="128" t="e">
        <f>_xlfn.IFS(E204=Inicial!$B$18,"Bajo",E204=Inicial!$C$18,"Medio",E204=Inicial!$D$18,"Alto")</f>
        <v>#N/A</v>
      </c>
    </row>
    <row r="205" spans="1:6" ht="330" x14ac:dyDescent="0.2">
      <c r="A205" s="129" t="s">
        <v>183</v>
      </c>
      <c r="B205" s="9" t="s">
        <v>211</v>
      </c>
      <c r="C205" s="10" t="s">
        <v>7</v>
      </c>
      <c r="D205" s="3" t="s">
        <v>119</v>
      </c>
      <c r="E205" s="17"/>
      <c r="F205" s="128" t="e">
        <f>_xlfn.IFS(E205=Inicial!$B$22,"Bajo",E205=Inicial!$C$22,"Medio",E205=Inicial!$D$22,"Alto")</f>
        <v>#N/A</v>
      </c>
    </row>
    <row r="206" spans="1:6" ht="82.5" customHeight="1" x14ac:dyDescent="0.2">
      <c r="A206" s="129" t="s">
        <v>183</v>
      </c>
      <c r="B206" s="9" t="s">
        <v>211</v>
      </c>
      <c r="C206" s="10" t="s">
        <v>59</v>
      </c>
      <c r="D206" s="3" t="s">
        <v>120</v>
      </c>
      <c r="E206" s="17"/>
      <c r="F206" s="128" t="e">
        <f>_xlfn.IFS(E206=Inicial!$B$10,"Bajo",E206=Inicial!$C$10,"Medio",E206=Inicial!$D$10,"Alto")</f>
        <v>#N/A</v>
      </c>
    </row>
    <row r="207" spans="1:6" ht="45" customHeight="1" x14ac:dyDescent="0.2">
      <c r="A207" s="129" t="s">
        <v>183</v>
      </c>
      <c r="B207" s="9" t="s">
        <v>212</v>
      </c>
      <c r="C207" s="10" t="s">
        <v>29</v>
      </c>
      <c r="D207" s="3" t="s">
        <v>122</v>
      </c>
      <c r="E207" s="17"/>
      <c r="F207" s="128" t="e">
        <f>_xlfn.IFS(E207=Inicial!$B$6,"Bajo",E207=Inicial!$C$6,"Medio",E207=Inicial!$D$6,"Alto")</f>
        <v>#N/A</v>
      </c>
    </row>
    <row r="208" spans="1:6" ht="45" customHeight="1" x14ac:dyDescent="0.2">
      <c r="A208" s="129" t="s">
        <v>183</v>
      </c>
      <c r="B208" s="9" t="s">
        <v>212</v>
      </c>
      <c r="C208" s="10" t="s">
        <v>59</v>
      </c>
      <c r="D208" s="3" t="s">
        <v>121</v>
      </c>
      <c r="E208" s="17"/>
      <c r="F208" s="128" t="e">
        <f>_xlfn.IFS(E208=Inicial!$B$10,"Bajo",E208=Inicial!$C$10,"Medio",E208=Inicial!$D$10,"Alto")</f>
        <v>#N/A</v>
      </c>
    </row>
    <row r="209" spans="1:6" ht="175.5" customHeight="1" x14ac:dyDescent="0.2">
      <c r="A209" s="129" t="s">
        <v>183</v>
      </c>
      <c r="B209" s="10" t="s">
        <v>207</v>
      </c>
      <c r="C209" s="10" t="s">
        <v>7</v>
      </c>
      <c r="D209" s="3" t="s">
        <v>113</v>
      </c>
      <c r="E209" s="17"/>
      <c r="F209" s="128" t="e">
        <f>_xlfn.IFS(E209=Inicial!$B$14,"Bajo",E209=Inicial!$C$14,"Medio",E209=Inicial!$D$14,"Alto")</f>
        <v>#N/A</v>
      </c>
    </row>
    <row r="210" spans="1:6" ht="175.5" customHeight="1" x14ac:dyDescent="0.2">
      <c r="A210" s="129" t="s">
        <v>183</v>
      </c>
      <c r="B210" s="10" t="s">
        <v>207</v>
      </c>
      <c r="C210" s="10" t="s">
        <v>59</v>
      </c>
      <c r="D210" s="3" t="s">
        <v>114</v>
      </c>
      <c r="E210" s="17"/>
      <c r="F210" s="128" t="e">
        <f>_xlfn.IFS(E210=Inicial!$B$10,"Bajo",E210=Inicial!$C$10,"Medio",E210=Inicial!$D$10,"Alto")</f>
        <v>#N/A</v>
      </c>
    </row>
    <row r="211" spans="1:6" ht="150" x14ac:dyDescent="0.2">
      <c r="A211" s="129" t="s">
        <v>183</v>
      </c>
      <c r="B211" s="10" t="s">
        <v>58</v>
      </c>
      <c r="C211" s="10" t="s">
        <v>53</v>
      </c>
      <c r="D211" s="3" t="s">
        <v>129</v>
      </c>
      <c r="E211" s="22"/>
      <c r="F211" s="128" t="e">
        <f>_xlfn.IFS(E211=Inicial!$B$11,"Bajo",E211=Inicial!$D$11,"Alto")</f>
        <v>#N/A</v>
      </c>
    </row>
    <row r="212" spans="1:6" ht="63" customHeight="1" x14ac:dyDescent="0.2">
      <c r="A212" s="129" t="s">
        <v>183</v>
      </c>
      <c r="B212" s="10" t="s">
        <v>58</v>
      </c>
      <c r="C212" s="9" t="s">
        <v>59</v>
      </c>
      <c r="D212" s="3" t="s">
        <v>109</v>
      </c>
      <c r="E212" s="22"/>
      <c r="F212" s="128" t="e">
        <f>_xlfn.IFS(E212=Inicial!$B$11,"Bajo",E212=Inicial!$D$11,"Alto")</f>
        <v>#N/A</v>
      </c>
    </row>
    <row r="213" spans="1:6" ht="72" customHeight="1" x14ac:dyDescent="0.2">
      <c r="A213" s="129" t="s">
        <v>183</v>
      </c>
      <c r="B213" s="10" t="s">
        <v>18</v>
      </c>
      <c r="C213" s="10" t="s">
        <v>209</v>
      </c>
      <c r="D213" s="3" t="s">
        <v>131</v>
      </c>
      <c r="E213" s="17"/>
      <c r="F213" s="128" t="e">
        <f>_xlfn.IFS(E213=Inicial!$B$25,"Bajo",E213=Inicial!$C$25,"Medio",E213=Inicial!$D$25,"Alto")</f>
        <v>#N/A</v>
      </c>
    </row>
    <row r="214" spans="1:6" ht="64.5" customHeight="1" x14ac:dyDescent="0.2">
      <c r="A214" s="129" t="s">
        <v>183</v>
      </c>
      <c r="B214" s="10" t="s">
        <v>208</v>
      </c>
      <c r="C214" s="10" t="s">
        <v>209</v>
      </c>
      <c r="D214" s="5" t="s">
        <v>115</v>
      </c>
      <c r="E214" s="17"/>
      <c r="F214" s="128" t="e">
        <f>_xlfn.IFS(E214=Inicial!$B$27,"Bajo",E214=Inicial!$C$27,"Medio",E214=Inicial!$D$27,"Alto")</f>
        <v>#N/A</v>
      </c>
    </row>
    <row r="215" spans="1:6" ht="85.5" customHeight="1" x14ac:dyDescent="0.2">
      <c r="A215" s="129" t="s">
        <v>184</v>
      </c>
      <c r="B215" s="10" t="s">
        <v>206</v>
      </c>
      <c r="C215" s="10" t="s">
        <v>25</v>
      </c>
      <c r="D215" s="7" t="s">
        <v>112</v>
      </c>
      <c r="E215" s="17"/>
      <c r="F215" s="128" t="e">
        <f>_xlfn.IFS(E215=Inicial!$B$21,"Bajo",E215=Inicial!$C$21,"Medio",E215=Inicial!$D$21,"Alto")</f>
        <v>#N/A</v>
      </c>
    </row>
    <row r="216" spans="1:6" ht="85.5" customHeight="1" x14ac:dyDescent="0.2">
      <c r="A216" s="129" t="s">
        <v>184</v>
      </c>
      <c r="B216" s="10" t="s">
        <v>206</v>
      </c>
      <c r="C216" s="10" t="s">
        <v>17</v>
      </c>
      <c r="D216" s="7" t="s">
        <v>112</v>
      </c>
      <c r="E216" s="17"/>
      <c r="F216" s="128" t="e">
        <f>_xlfn.IFS(E216=Inicial!$B$21,"Bajo",E216=Inicial!$C$21,"Medio",E216=Inicial!$D$21,"Alto")</f>
        <v>#N/A</v>
      </c>
    </row>
    <row r="217" spans="1:6" ht="375" x14ac:dyDescent="0.2">
      <c r="A217" s="129" t="s">
        <v>184</v>
      </c>
      <c r="B217" s="10" t="s">
        <v>205</v>
      </c>
      <c r="C217" s="10" t="s">
        <v>7</v>
      </c>
      <c r="D217" s="5" t="s">
        <v>111</v>
      </c>
      <c r="E217" s="22"/>
      <c r="F217" s="128" t="e">
        <f>_xlfn.IFS(E217=Inicial!$B$18,"Bajo",E217=Inicial!$C$18,"Medio",E217=Inicial!$D$18,"Alto")</f>
        <v>#N/A</v>
      </c>
    </row>
    <row r="218" spans="1:6" ht="64.5" customHeight="1" x14ac:dyDescent="0.2">
      <c r="A218" s="129" t="s">
        <v>184</v>
      </c>
      <c r="B218" s="10" t="s">
        <v>208</v>
      </c>
      <c r="C218" s="10" t="s">
        <v>209</v>
      </c>
      <c r="D218" s="5" t="s">
        <v>115</v>
      </c>
      <c r="E218" s="17"/>
      <c r="F218" s="128" t="e">
        <f>_xlfn.IFS(E218=Inicial!$B$27,"Bajo",E218=Inicial!$C$27,"Medio",E218=Inicial!$D$27,"Alto")</f>
        <v>#N/A</v>
      </c>
    </row>
    <row r="219" spans="1:6" ht="330" x14ac:dyDescent="0.2">
      <c r="A219" s="129" t="s">
        <v>188</v>
      </c>
      <c r="B219" s="9" t="s">
        <v>211</v>
      </c>
      <c r="C219" s="10" t="s">
        <v>7</v>
      </c>
      <c r="D219" s="3" t="s">
        <v>119</v>
      </c>
      <c r="E219" s="17"/>
      <c r="F219" s="128" t="e">
        <f>_xlfn.IFS(E219=Inicial!$B$22,"Bajo",E219=Inicial!$C$22,"Medio",E219=Inicial!$D$22,"Alto")</f>
        <v>#N/A</v>
      </c>
    </row>
    <row r="220" spans="1:6" ht="44.25" customHeight="1" x14ac:dyDescent="0.2">
      <c r="A220" s="129" t="s">
        <v>188</v>
      </c>
      <c r="B220" s="9" t="s">
        <v>211</v>
      </c>
      <c r="C220" s="10" t="s">
        <v>59</v>
      </c>
      <c r="D220" s="3" t="s">
        <v>120</v>
      </c>
      <c r="E220" s="17"/>
      <c r="F220" s="128" t="e">
        <f>_xlfn.IFS(E220=Inicial!$B$10,"Bajo",E220=Inicial!$C$10,"Medio",E220=Inicial!$D$10,"Alto")</f>
        <v>#N/A</v>
      </c>
    </row>
    <row r="221" spans="1:6" ht="35.25" customHeight="1" x14ac:dyDescent="0.2">
      <c r="A221" s="129" t="s">
        <v>188</v>
      </c>
      <c r="B221" s="9" t="s">
        <v>212</v>
      </c>
      <c r="C221" s="10" t="s">
        <v>29</v>
      </c>
      <c r="D221" s="3" t="s">
        <v>122</v>
      </c>
      <c r="E221" s="17"/>
      <c r="F221" s="128" t="e">
        <f>_xlfn.IFS(E221=Inicial!$B$6,"Bajo",E221=Inicial!$C$6,"Medio",E221=Inicial!$D$6,"Alto")</f>
        <v>#N/A</v>
      </c>
    </row>
    <row r="222" spans="1:6" ht="28.5" customHeight="1" x14ac:dyDescent="0.2">
      <c r="A222" s="129" t="s">
        <v>188</v>
      </c>
      <c r="B222" s="9" t="s">
        <v>212</v>
      </c>
      <c r="C222" s="10" t="s">
        <v>59</v>
      </c>
      <c r="D222" s="3" t="s">
        <v>121</v>
      </c>
      <c r="E222" s="17"/>
      <c r="F222" s="128" t="e">
        <f>_xlfn.IFS(E222=Inicial!$B$10,"Bajo",E222=Inicial!$C$10,"Medio",E222=Inicial!$D$10,"Alto")</f>
        <v>#N/A</v>
      </c>
    </row>
    <row r="223" spans="1:6" ht="154.5" customHeight="1" x14ac:dyDescent="0.2">
      <c r="A223" s="129" t="s">
        <v>188</v>
      </c>
      <c r="B223" s="10" t="s">
        <v>207</v>
      </c>
      <c r="C223" s="10" t="s">
        <v>7</v>
      </c>
      <c r="D223" s="3" t="s">
        <v>113</v>
      </c>
      <c r="E223" s="17"/>
      <c r="F223" s="128" t="e">
        <f>_xlfn.IFS(E223=Inicial!$B$14,"Bajo",E223=Inicial!$C$14,"Medio",E223=Inicial!$D$14,"Alto")</f>
        <v>#N/A</v>
      </c>
    </row>
    <row r="224" spans="1:6" ht="210" x14ac:dyDescent="0.2">
      <c r="A224" s="129" t="s">
        <v>188</v>
      </c>
      <c r="B224" s="10" t="s">
        <v>207</v>
      </c>
      <c r="C224" s="10" t="s">
        <v>59</v>
      </c>
      <c r="D224" s="3" t="s">
        <v>114</v>
      </c>
      <c r="E224" s="17"/>
      <c r="F224" s="128" t="e">
        <f>_xlfn.IFS(E224=Inicial!$B$10,"Bajo",E224=Inicial!$C$10,"Medio",E224=Inicial!$D$10,"Alto")</f>
        <v>#N/A</v>
      </c>
    </row>
    <row r="225" spans="1:6" ht="120" customHeight="1" x14ac:dyDescent="0.2">
      <c r="A225" s="129" t="s">
        <v>188</v>
      </c>
      <c r="B225" s="10" t="s">
        <v>206</v>
      </c>
      <c r="C225" s="10" t="s">
        <v>25</v>
      </c>
      <c r="D225" s="7" t="s">
        <v>112</v>
      </c>
      <c r="E225" s="17"/>
      <c r="F225" s="128" t="e">
        <f>_xlfn.IFS(E225=Inicial!$B$21,"Bajo",E225=Inicial!$C$21,"Medio",E225=Inicial!$D$21,"Alto")</f>
        <v>#N/A</v>
      </c>
    </row>
    <row r="226" spans="1:6" ht="120" customHeight="1" x14ac:dyDescent="0.2">
      <c r="A226" s="129" t="s">
        <v>188</v>
      </c>
      <c r="B226" s="10" t="s">
        <v>206</v>
      </c>
      <c r="C226" s="10" t="s">
        <v>17</v>
      </c>
      <c r="D226" s="7" t="s">
        <v>112</v>
      </c>
      <c r="E226" s="17"/>
      <c r="F226" s="128" t="e">
        <f>_xlfn.IFS(E226=Inicial!$B$21,"Bajo",E226=Inicial!$C$21,"Medio",E226=Inicial!$D$21,"Alto")</f>
        <v>#N/A</v>
      </c>
    </row>
    <row r="227" spans="1:6" ht="375" x14ac:dyDescent="0.2">
      <c r="A227" s="129" t="s">
        <v>188</v>
      </c>
      <c r="B227" s="10" t="s">
        <v>205</v>
      </c>
      <c r="C227" s="10" t="s">
        <v>7</v>
      </c>
      <c r="D227" s="5" t="s">
        <v>111</v>
      </c>
      <c r="E227" s="22"/>
      <c r="F227" s="128" t="e">
        <f>_xlfn.IFS(E227=Inicial!$B$18,"Bajo",E227=Inicial!$C$18,"Medio",E227=Inicial!$D$18,"Alto")</f>
        <v>#N/A</v>
      </c>
    </row>
    <row r="228" spans="1:6" ht="180" x14ac:dyDescent="0.2">
      <c r="A228" s="129" t="s">
        <v>188</v>
      </c>
      <c r="B228" s="9" t="s">
        <v>219</v>
      </c>
      <c r="C228" s="10" t="s">
        <v>59</v>
      </c>
      <c r="D228" s="5" t="s">
        <v>189</v>
      </c>
      <c r="E228" s="17"/>
      <c r="F228" s="128" t="e">
        <f>_xlfn.IFS(E228=Inicial!$B$10,"Bajo",E228=Inicial!$C$10,"Medio",E228=Inicial!$D$10,"Alto")</f>
        <v>#N/A</v>
      </c>
    </row>
    <row r="229" spans="1:6" ht="240" x14ac:dyDescent="0.2">
      <c r="A229" s="129" t="s">
        <v>188</v>
      </c>
      <c r="B229" s="9" t="s">
        <v>219</v>
      </c>
      <c r="C229" s="9" t="s">
        <v>51</v>
      </c>
      <c r="D229" s="5" t="s">
        <v>138</v>
      </c>
      <c r="E229" s="17"/>
      <c r="F229" s="128" t="e">
        <f>_xlfn.IFS(E229=Inicial!$B$13,"Bajo",E229=Inicial!$C$13,"Medio",E229=Inicial!$D$13,"Alto")</f>
        <v>#N/A</v>
      </c>
    </row>
    <row r="230" spans="1:6" ht="105" customHeight="1" x14ac:dyDescent="0.2">
      <c r="A230" s="129" t="s">
        <v>188</v>
      </c>
      <c r="B230" s="9" t="s">
        <v>219</v>
      </c>
      <c r="C230" s="10" t="s">
        <v>53</v>
      </c>
      <c r="D230" s="3" t="s">
        <v>190</v>
      </c>
      <c r="E230" s="17"/>
      <c r="F230" s="128" t="e">
        <f>_xlfn.IFS(E230=Inicial!$B$10,"Bajo",E230=Inicial!$C$10,"Medio",E230=Inicial!$D$10,"Alto")</f>
        <v>#N/A</v>
      </c>
    </row>
    <row r="231" spans="1:6" ht="180" x14ac:dyDescent="0.2">
      <c r="A231" s="129" t="s">
        <v>188</v>
      </c>
      <c r="B231" s="9" t="s">
        <v>219</v>
      </c>
      <c r="C231" s="9" t="s">
        <v>51</v>
      </c>
      <c r="D231" s="5" t="s">
        <v>191</v>
      </c>
      <c r="E231" s="17"/>
      <c r="F231" s="131" t="e">
        <f>_xlfn.IFS(E231=Inicial!$B$13,"bajo",E231=Inicial!$C$13,"Medio",E231=Inicial!$D$13,"Alto")</f>
        <v>#N/A</v>
      </c>
    </row>
    <row r="232" spans="1:6" ht="120" customHeight="1" x14ac:dyDescent="0.2">
      <c r="A232" s="129" t="s">
        <v>192</v>
      </c>
      <c r="B232" s="10" t="s">
        <v>206</v>
      </c>
      <c r="C232" s="10" t="s">
        <v>25</v>
      </c>
      <c r="D232" s="7" t="s">
        <v>112</v>
      </c>
      <c r="E232" s="17"/>
      <c r="F232" s="128" t="e">
        <f>_xlfn.IFS(E232=Inicial!$B$21,"Bajo",E232=Inicial!$C$21,"Medio",E232=Inicial!$D$21,"Alto")</f>
        <v>#N/A</v>
      </c>
    </row>
    <row r="233" spans="1:6" ht="120" customHeight="1" x14ac:dyDescent="0.2">
      <c r="A233" s="129" t="s">
        <v>192</v>
      </c>
      <c r="B233" s="10" t="s">
        <v>206</v>
      </c>
      <c r="C233" s="10" t="s">
        <v>17</v>
      </c>
      <c r="D233" s="7" t="s">
        <v>112</v>
      </c>
      <c r="E233" s="17"/>
      <c r="F233" s="128" t="e">
        <f>_xlfn.IFS(E233=Inicial!$B$21,"Bajo",E233=Inicial!$C$21,"Medio",E233=Inicial!$D$21,"Alto")</f>
        <v>#N/A</v>
      </c>
    </row>
    <row r="234" spans="1:6" ht="375" x14ac:dyDescent="0.2">
      <c r="A234" s="129" t="s">
        <v>192</v>
      </c>
      <c r="B234" s="10" t="s">
        <v>205</v>
      </c>
      <c r="C234" s="10" t="s">
        <v>7</v>
      </c>
      <c r="D234" s="5" t="s">
        <v>111</v>
      </c>
      <c r="E234" s="22"/>
      <c r="F234" s="128" t="e">
        <f>_xlfn.IFS(E234=Inicial!$B$18,"Bajo",E234=Inicial!$C$18,"Medio",E234=Inicial!$D$18,"Alto")</f>
        <v>#N/A</v>
      </c>
    </row>
    <row r="235" spans="1:6" ht="180" x14ac:dyDescent="0.2">
      <c r="A235" s="129" t="s">
        <v>192</v>
      </c>
      <c r="B235" s="10" t="s">
        <v>207</v>
      </c>
      <c r="C235" s="10" t="s">
        <v>7</v>
      </c>
      <c r="D235" s="3" t="s">
        <v>113</v>
      </c>
      <c r="E235" s="17"/>
      <c r="F235" s="128" t="e">
        <f>_xlfn.IFS(E235=Inicial!$B$14,"Bajo",E235=Inicial!$C$14,"Medio",E235=Inicial!$D$14,"Alto")</f>
        <v>#N/A</v>
      </c>
    </row>
    <row r="236" spans="1:6" ht="210" x14ac:dyDescent="0.2">
      <c r="A236" s="129" t="s">
        <v>192</v>
      </c>
      <c r="B236" s="10" t="s">
        <v>207</v>
      </c>
      <c r="C236" s="10" t="s">
        <v>59</v>
      </c>
      <c r="D236" s="3" t="s">
        <v>114</v>
      </c>
      <c r="E236" s="17"/>
      <c r="F236" s="128" t="e">
        <f>_xlfn.IFS(E236=Inicial!$B$10,"Bajo",E236=Inicial!$C$10,"Medio",E236=Inicial!$D$10,"Alto")</f>
        <v>#N/A</v>
      </c>
    </row>
    <row r="237" spans="1:6" ht="210" x14ac:dyDescent="0.2">
      <c r="A237" s="129" t="s">
        <v>192</v>
      </c>
      <c r="B237" s="10" t="s">
        <v>212</v>
      </c>
      <c r="C237" s="10" t="s">
        <v>29</v>
      </c>
      <c r="D237" s="3" t="s">
        <v>122</v>
      </c>
      <c r="E237" s="17"/>
      <c r="F237" s="128" t="e">
        <f>_xlfn.IFS(E237=Inicial!$B$6,"Bajo",E237=Inicial!$C$6,"Medio",E237=Inicial!$D$6,"Alto")</f>
        <v>#N/A</v>
      </c>
    </row>
    <row r="238" spans="1:6" ht="210" x14ac:dyDescent="0.2">
      <c r="A238" s="129" t="s">
        <v>192</v>
      </c>
      <c r="B238" s="10" t="s">
        <v>212</v>
      </c>
      <c r="C238" s="10" t="s">
        <v>59</v>
      </c>
      <c r="D238" s="3" t="s">
        <v>121</v>
      </c>
      <c r="E238" s="17"/>
      <c r="F238" s="128" t="e">
        <f>_xlfn.IFS(E238=Inicial!$B$10,"Bajo",E238=Inicial!$C$10,"Medio",E238=Inicial!$D$10,"Alto")</f>
        <v>#N/A</v>
      </c>
    </row>
    <row r="239" spans="1:6" ht="69.75" customHeight="1" x14ac:dyDescent="0.2">
      <c r="A239" s="129" t="s">
        <v>192</v>
      </c>
      <c r="B239" s="9" t="s">
        <v>12</v>
      </c>
      <c r="C239" s="10" t="s">
        <v>209</v>
      </c>
      <c r="D239" s="5" t="s">
        <v>135</v>
      </c>
      <c r="E239" s="22"/>
      <c r="F239" s="128" t="e">
        <f>_xlfn.IFS(E239=Inicial!$B$26,"Bajo",E239=Inicial!$C$26,"Medio",E239=Inicial!$D$26,"Alto")</f>
        <v>#N/A</v>
      </c>
    </row>
    <row r="240" spans="1:6" ht="180" x14ac:dyDescent="0.2">
      <c r="A240" s="129" t="s">
        <v>193</v>
      </c>
      <c r="B240" s="10" t="s">
        <v>220</v>
      </c>
      <c r="C240" s="10" t="s">
        <v>209</v>
      </c>
      <c r="D240" s="3" t="s">
        <v>173</v>
      </c>
      <c r="E240" s="22"/>
      <c r="F240" s="131" t="e">
        <f>_xlfn.IFS(E240=Inicial!$B$17,"Bajo",E240=Inicial!$C$17,"Medio",E240=Inicial!$D$17,"Alto")</f>
        <v>#N/A</v>
      </c>
    </row>
    <row r="241" spans="1:6" ht="33" customHeight="1" x14ac:dyDescent="0.2">
      <c r="A241" s="129" t="s">
        <v>193</v>
      </c>
      <c r="B241" s="10" t="s">
        <v>205</v>
      </c>
      <c r="C241" s="10" t="s">
        <v>7</v>
      </c>
      <c r="D241" s="5" t="s">
        <v>111</v>
      </c>
      <c r="E241" s="22"/>
      <c r="F241" s="128" t="e">
        <f>_xlfn.IFS(E241=Inicial!$B$18,"Bajo",E241=Inicial!$C$18,"Medio",E241=Inicial!$D$18,"Alto")</f>
        <v>#N/A</v>
      </c>
    </row>
    <row r="242" spans="1:6" ht="45.75" customHeight="1" x14ac:dyDescent="0.2">
      <c r="A242" s="129" t="s">
        <v>193</v>
      </c>
      <c r="B242" s="10" t="s">
        <v>205</v>
      </c>
      <c r="C242" s="10" t="s">
        <v>7</v>
      </c>
      <c r="D242" s="5" t="s">
        <v>111</v>
      </c>
      <c r="E242" s="22"/>
      <c r="F242" s="128" t="e">
        <f>_xlfn.IFS(E242=Inicial!$B$18,"Bajo",E242=Inicial!$C$18,"Medio",E242=Inicial!$D$18,"Alto")</f>
        <v>#N/A</v>
      </c>
    </row>
    <row r="243" spans="1:6" ht="195" x14ac:dyDescent="0.2">
      <c r="A243" s="129" t="s">
        <v>193</v>
      </c>
      <c r="B243" s="10" t="s">
        <v>221</v>
      </c>
      <c r="C243" s="10" t="s">
        <v>17</v>
      </c>
      <c r="D243" s="3" t="s">
        <v>174</v>
      </c>
      <c r="E243" s="17"/>
      <c r="F243" s="131" t="e">
        <f>_xlfn.IFS(E243=Inicial!$B$23,"Bajo",E243=Inicial!$C$23,"Medio",E243=Inicial!$D$23,"Alto")</f>
        <v>#N/A</v>
      </c>
    </row>
    <row r="244" spans="1:6" ht="65.25" customHeight="1" x14ac:dyDescent="0.2">
      <c r="A244" s="129" t="s">
        <v>193</v>
      </c>
      <c r="B244" s="9" t="s">
        <v>56</v>
      </c>
      <c r="C244" s="10" t="s">
        <v>222</v>
      </c>
      <c r="D244" s="8" t="s">
        <v>194</v>
      </c>
      <c r="E244" s="17"/>
      <c r="F244" s="128" t="e">
        <f>_xlfn.IFS(E244=Inicial!$B$10,"Bajo",E244=Inicial!$C$10,"Medio",E244=Inicial!$D$10,"Alto")</f>
        <v>#N/A</v>
      </c>
    </row>
    <row r="245" spans="1:6" ht="54.75" customHeight="1" x14ac:dyDescent="0.2">
      <c r="A245" s="129" t="s">
        <v>193</v>
      </c>
      <c r="B245" s="9" t="s">
        <v>36</v>
      </c>
      <c r="C245" s="9" t="s">
        <v>223</v>
      </c>
      <c r="D245" s="8" t="s">
        <v>195</v>
      </c>
      <c r="E245" s="17"/>
      <c r="F245" s="128" t="e">
        <f>_xlfn.IFS(E245=Inicial!$B$10,"Bajo",E245=Inicial!$C$10,"Medio",E245=Inicial!$D$10,"Alto")</f>
        <v>#N/A</v>
      </c>
    </row>
    <row r="246" spans="1:6" ht="150" customHeight="1" x14ac:dyDescent="0.2">
      <c r="A246" s="134" t="s">
        <v>197</v>
      </c>
      <c r="B246" s="10" t="s">
        <v>205</v>
      </c>
      <c r="C246" s="10" t="s">
        <v>7</v>
      </c>
      <c r="D246" s="5" t="s">
        <v>198</v>
      </c>
      <c r="E246" s="22"/>
      <c r="F246" s="128" t="e">
        <f>_xlfn.IFS(E246=Inicial!$B$18,"Bajo",E246=Inicial!$C$18,"Medio",E246=Inicial!$D$18,"Alto")</f>
        <v>#N/A</v>
      </c>
    </row>
    <row r="247" spans="1:6" ht="312" customHeight="1" x14ac:dyDescent="0.2">
      <c r="A247" s="148" t="s">
        <v>201</v>
      </c>
      <c r="B247" s="10" t="s">
        <v>221</v>
      </c>
      <c r="C247" s="10" t="s">
        <v>17</v>
      </c>
      <c r="D247" s="3" t="s">
        <v>174</v>
      </c>
      <c r="E247" s="17"/>
      <c r="F247" s="131" t="e">
        <f>_xlfn.IFS(E247=Inicial!$B$23,"Bajo",E247=Inicial!$C$23,"Medio",E247=Inicial!$D$23,"Alto")</f>
        <v>#N/A</v>
      </c>
    </row>
    <row r="248" spans="1:6" ht="90" customHeight="1" x14ac:dyDescent="0.2">
      <c r="A248" s="129" t="s">
        <v>167</v>
      </c>
      <c r="B248" s="10" t="s">
        <v>206</v>
      </c>
      <c r="C248" s="10" t="s">
        <v>25</v>
      </c>
      <c r="D248" s="7" t="s">
        <v>224</v>
      </c>
      <c r="E248" s="17"/>
      <c r="F248" s="128" t="e">
        <f>_xlfn.IFS(E248=Inicial!$B$21,"Bajo",E248=Inicial!$C$21,"Medio",E248=Inicial!$D$21,"Alto")</f>
        <v>#N/A</v>
      </c>
    </row>
    <row r="249" spans="1:6" ht="90" customHeight="1" x14ac:dyDescent="0.2">
      <c r="A249" s="129" t="s">
        <v>167</v>
      </c>
      <c r="B249" s="10" t="s">
        <v>206</v>
      </c>
      <c r="C249" s="10" t="s">
        <v>17</v>
      </c>
      <c r="D249" s="7" t="s">
        <v>224</v>
      </c>
      <c r="E249" s="17"/>
      <c r="F249" s="128" t="e">
        <f>_xlfn.IFS(E249=Inicial!$B$21,"Bajo",E249=Inicial!$C$21,"Medio",E249=Inicial!$D$21,"Alto")</f>
        <v>#N/A</v>
      </c>
    </row>
    <row r="250" spans="1:6" ht="210" x14ac:dyDescent="0.2">
      <c r="A250" s="129" t="s">
        <v>167</v>
      </c>
      <c r="B250" s="10" t="s">
        <v>205</v>
      </c>
      <c r="C250" s="10" t="s">
        <v>7</v>
      </c>
      <c r="D250" s="5" t="s">
        <v>225</v>
      </c>
      <c r="E250" s="22"/>
      <c r="F250" s="128" t="e">
        <f>_xlfn.IFS(E250=Inicial!$B$18,"Bajo",E250=Inicial!$C$18,"Medio",E250=Inicial!$D$18,"Alto")</f>
        <v>#N/A</v>
      </c>
    </row>
    <row r="251" spans="1:6" ht="315" x14ac:dyDescent="0.2">
      <c r="A251" s="129" t="s">
        <v>167</v>
      </c>
      <c r="B251" s="9" t="s">
        <v>211</v>
      </c>
      <c r="C251" s="10" t="s">
        <v>7</v>
      </c>
      <c r="D251" s="3" t="s">
        <v>182</v>
      </c>
      <c r="E251" s="17"/>
      <c r="F251" s="128" t="e">
        <f>_xlfn.IFS(E251=Inicial!$B$22,"Bajo",E251=Inicial!$C$22,"Medio",E251=Inicial!$D$22,"Alto")</f>
        <v>#N/A</v>
      </c>
    </row>
    <row r="252" spans="1:6" ht="360" x14ac:dyDescent="0.2">
      <c r="A252" s="129" t="s">
        <v>167</v>
      </c>
      <c r="B252" s="9" t="s">
        <v>211</v>
      </c>
      <c r="C252" s="10" t="s">
        <v>59</v>
      </c>
      <c r="D252" s="3" t="s">
        <v>226</v>
      </c>
      <c r="E252" s="17"/>
      <c r="F252" s="128" t="e">
        <f>_xlfn.IFS(E252=Inicial!$B$10,"Bajo",E252=Inicial!$C$10,"Medio",E252=Inicial!$D$10,"Alto")</f>
        <v>#N/A</v>
      </c>
    </row>
    <row r="253" spans="1:6" ht="180" x14ac:dyDescent="0.2">
      <c r="A253" s="129" t="s">
        <v>167</v>
      </c>
      <c r="B253" s="10" t="s">
        <v>207</v>
      </c>
      <c r="C253" s="10" t="s">
        <v>7</v>
      </c>
      <c r="D253" s="3" t="s">
        <v>113</v>
      </c>
      <c r="E253" s="17"/>
      <c r="F253" s="128" t="e">
        <f>_xlfn.IFS(E253=Inicial!$B$14,"Bajo",E253=Inicial!$C$14,"Medio",E253=Inicial!$D$14,"Alto")</f>
        <v>#N/A</v>
      </c>
    </row>
    <row r="254" spans="1:6" ht="210" x14ac:dyDescent="0.2">
      <c r="A254" s="129" t="s">
        <v>167</v>
      </c>
      <c r="B254" s="10" t="s">
        <v>207</v>
      </c>
      <c r="C254" s="10" t="s">
        <v>59</v>
      </c>
      <c r="D254" s="3" t="s">
        <v>114</v>
      </c>
      <c r="E254" s="17"/>
      <c r="F254" s="128" t="e">
        <f>_xlfn.IFS(E254=Inicial!$B$10,"Bajo",E254=Inicial!$C$10,"Medio",E254=Inicial!$D$10,"Alto")</f>
        <v>#N/A</v>
      </c>
    </row>
    <row r="255" spans="1:6" ht="195" x14ac:dyDescent="0.2">
      <c r="A255" s="129" t="s">
        <v>167</v>
      </c>
      <c r="B255" s="10" t="s">
        <v>212</v>
      </c>
      <c r="C255" s="10" t="s">
        <v>29</v>
      </c>
      <c r="D255" s="3" t="s">
        <v>227</v>
      </c>
      <c r="E255" s="17"/>
      <c r="F255" s="128" t="e">
        <f>_xlfn.IFS(E255=Inicial!$B$6,"Bajo",E255=Inicial!$C$6,"Medio",E255=Inicial!$D$6,"Alto")</f>
        <v>#N/A</v>
      </c>
    </row>
    <row r="256" spans="1:6" ht="195" x14ac:dyDescent="0.2">
      <c r="A256" s="129" t="s">
        <v>167</v>
      </c>
      <c r="B256" s="10" t="s">
        <v>212</v>
      </c>
      <c r="C256" s="10" t="s">
        <v>59</v>
      </c>
      <c r="D256" s="3" t="s">
        <v>227</v>
      </c>
      <c r="E256" s="17"/>
      <c r="F256" s="128" t="e">
        <f>_xlfn.IFS(E256=Inicial!$B$10,"Bajo",E256=Inicial!$C$10,"Medio",E256=Inicial!$D$10,"Alto")</f>
        <v>#N/A</v>
      </c>
    </row>
    <row r="257" spans="1:6" ht="30" x14ac:dyDescent="0.2">
      <c r="A257" s="129" t="s">
        <v>167</v>
      </c>
      <c r="B257" s="10" t="s">
        <v>14</v>
      </c>
      <c r="C257" s="10" t="s">
        <v>61</v>
      </c>
      <c r="D257" s="3" t="s">
        <v>228</v>
      </c>
      <c r="E257" s="17"/>
      <c r="F257" s="131" t="e">
        <f>_xlfn.IFS(E257=Inicial!$B$28,"Bajo",E257=Inicial!$C$28,"Medio",E257=Inicial!$D$28,"Alto")</f>
        <v>#N/A</v>
      </c>
    </row>
    <row r="258" spans="1:6" ht="62.25" customHeight="1" x14ac:dyDescent="0.2">
      <c r="A258" s="129" t="s">
        <v>167</v>
      </c>
      <c r="B258" s="10" t="s">
        <v>14</v>
      </c>
      <c r="C258" s="9" t="s">
        <v>59</v>
      </c>
      <c r="D258" s="3" t="s">
        <v>109</v>
      </c>
      <c r="E258" s="17"/>
      <c r="F258" s="128" t="e">
        <f>_xlfn.IFS(E258=Inicial!$B$10,"Bajo",E258=Inicial!$C$10,"Medio",E258=Inicial!$D$10,"Alto")</f>
        <v>#N/A</v>
      </c>
    </row>
    <row r="259" spans="1:6" ht="150" x14ac:dyDescent="0.2">
      <c r="A259" s="129" t="s">
        <v>218</v>
      </c>
      <c r="B259" s="10" t="s">
        <v>58</v>
      </c>
      <c r="C259" s="10" t="s">
        <v>53</v>
      </c>
      <c r="D259" s="3" t="s">
        <v>168</v>
      </c>
      <c r="E259" s="22"/>
      <c r="F259" s="128" t="e">
        <f>_xlfn.IFS(E259=Inicial!$B$11,"Bajo",E259=Inicial!$D$11,"Alto")</f>
        <v>#N/A</v>
      </c>
    </row>
    <row r="260" spans="1:6" ht="63" customHeight="1" x14ac:dyDescent="0.2">
      <c r="A260" s="129" t="s">
        <v>218</v>
      </c>
      <c r="B260" s="10" t="s">
        <v>58</v>
      </c>
      <c r="C260" s="9" t="s">
        <v>59</v>
      </c>
      <c r="D260" s="3" t="s">
        <v>109</v>
      </c>
      <c r="E260" s="22"/>
      <c r="F260" s="128" t="e">
        <f>_xlfn.IFS(E260=Inicial!$B$11,"Bajo",E260=Inicial!$D$11,"Alto")</f>
        <v>#N/A</v>
      </c>
    </row>
    <row r="261" spans="1:6" ht="90" customHeight="1" x14ac:dyDescent="0.2">
      <c r="A261" s="129" t="s">
        <v>180</v>
      </c>
      <c r="B261" s="10" t="s">
        <v>206</v>
      </c>
      <c r="C261" s="10" t="s">
        <v>25</v>
      </c>
      <c r="D261" s="7" t="s">
        <v>224</v>
      </c>
      <c r="E261" s="17"/>
      <c r="F261" s="128" t="e">
        <f>_xlfn.IFS(E261=Inicial!$B$21,"Bajo",E261=Inicial!$C$21,"Medio",E261=Inicial!$D$21,"Alto")</f>
        <v>#N/A</v>
      </c>
    </row>
    <row r="262" spans="1:6" ht="90" customHeight="1" x14ac:dyDescent="0.2">
      <c r="A262" s="129" t="s">
        <v>180</v>
      </c>
      <c r="B262" s="10" t="s">
        <v>206</v>
      </c>
      <c r="C262" s="10" t="s">
        <v>17</v>
      </c>
      <c r="D262" s="7" t="s">
        <v>224</v>
      </c>
      <c r="E262" s="17"/>
      <c r="F262" s="128" t="e">
        <f>_xlfn.IFS(E262=Inicial!$B$21,"Bajo",E262=Inicial!$C$21,"Medio",E262=Inicial!$D$21,"Alto")</f>
        <v>#N/A</v>
      </c>
    </row>
    <row r="263" spans="1:6" ht="210" x14ac:dyDescent="0.2">
      <c r="A263" s="129" t="s">
        <v>180</v>
      </c>
      <c r="B263" s="10" t="s">
        <v>205</v>
      </c>
      <c r="C263" s="10" t="s">
        <v>7</v>
      </c>
      <c r="D263" s="5" t="s">
        <v>225</v>
      </c>
      <c r="E263" s="22"/>
      <c r="F263" s="128" t="e">
        <f>_xlfn.IFS(E263=Inicial!$B$18,"Bajo",E263=Inicial!$C$18,"Medio",E263=Inicial!$D$18,"Alto")</f>
        <v>#N/A</v>
      </c>
    </row>
    <row r="264" spans="1:6" ht="69.75" customHeight="1" x14ac:dyDescent="0.2">
      <c r="A264" s="129" t="s">
        <v>180</v>
      </c>
      <c r="B264" s="10" t="s">
        <v>12</v>
      </c>
      <c r="C264" s="10" t="s">
        <v>209</v>
      </c>
      <c r="D264" s="5" t="s">
        <v>135</v>
      </c>
      <c r="E264" s="22"/>
      <c r="F264" s="128" t="e">
        <f>_xlfn.IFS(E264=Inicial!$B$26,"Bajo",E264=Inicial!$C$26,"Medio",E264=Inicial!$D$26,"Alto")</f>
        <v>#N/A</v>
      </c>
    </row>
    <row r="265" spans="1:6" ht="64.5" customHeight="1" x14ac:dyDescent="0.2">
      <c r="A265" s="129" t="s">
        <v>180</v>
      </c>
      <c r="B265" s="10" t="s">
        <v>208</v>
      </c>
      <c r="C265" s="10" t="s">
        <v>209</v>
      </c>
      <c r="D265" s="5" t="s">
        <v>115</v>
      </c>
      <c r="E265" s="17"/>
      <c r="F265" s="128" t="e">
        <f>_xlfn.IFS(E265=Inicial!$B$27,"Bajo",E265=Inicial!$C$27,"Medio",E265=Inicial!$D$27,"Alto")</f>
        <v>#N/A</v>
      </c>
    </row>
    <row r="266" spans="1:6" ht="180" x14ac:dyDescent="0.2">
      <c r="A266" s="129" t="s">
        <v>180</v>
      </c>
      <c r="B266" s="10" t="s">
        <v>207</v>
      </c>
      <c r="C266" s="10" t="s">
        <v>7</v>
      </c>
      <c r="D266" s="3" t="s">
        <v>113</v>
      </c>
      <c r="E266" s="17"/>
      <c r="F266" s="128" t="e">
        <f>_xlfn.IFS(E266=Inicial!$B$14,"Bajo",E266=Inicial!$C$14,"Medio",E266=Inicial!$D$14,"Alto")</f>
        <v>#N/A</v>
      </c>
    </row>
    <row r="267" spans="1:6" ht="210" x14ac:dyDescent="0.2">
      <c r="A267" s="129" t="s">
        <v>180</v>
      </c>
      <c r="B267" s="10" t="s">
        <v>207</v>
      </c>
      <c r="C267" s="10" t="s">
        <v>59</v>
      </c>
      <c r="D267" s="3" t="s">
        <v>114</v>
      </c>
      <c r="E267" s="17"/>
      <c r="F267" s="128" t="e">
        <f>_xlfn.IFS(E267=Inicial!$B$10,"Bajo",E267=Inicial!$C$10,"Medio",E267=Inicial!$D$10,"Alto")</f>
        <v>#N/A</v>
      </c>
    </row>
    <row r="268" spans="1:6" ht="195" x14ac:dyDescent="0.2">
      <c r="A268" s="129" t="s">
        <v>180</v>
      </c>
      <c r="B268" s="10" t="s">
        <v>212</v>
      </c>
      <c r="C268" s="10" t="s">
        <v>29</v>
      </c>
      <c r="D268" s="3" t="s">
        <v>227</v>
      </c>
      <c r="E268" s="17"/>
      <c r="F268" s="128" t="e">
        <f>_xlfn.IFS(E268=Inicial!$B$6,"Bajo",E268=Inicial!$C$6,"Medio",E268=Inicial!$D$6,"Alto")</f>
        <v>#N/A</v>
      </c>
    </row>
    <row r="269" spans="1:6" ht="195" x14ac:dyDescent="0.2">
      <c r="A269" s="129" t="s">
        <v>180</v>
      </c>
      <c r="B269" s="10" t="s">
        <v>212</v>
      </c>
      <c r="C269" s="10" t="s">
        <v>59</v>
      </c>
      <c r="D269" s="3" t="s">
        <v>227</v>
      </c>
      <c r="E269" s="17"/>
      <c r="F269" s="128" t="e">
        <f>_xlfn.IFS(E269=Inicial!$B$10,"Bajo",E269=Inicial!$C$10,"Medio",E269=Inicial!$D$10,"Alto")</f>
        <v>#N/A</v>
      </c>
    </row>
    <row r="270" spans="1:6" ht="180" x14ac:dyDescent="0.2">
      <c r="A270" s="129" t="s">
        <v>180</v>
      </c>
      <c r="B270" s="2" t="s">
        <v>62</v>
      </c>
      <c r="C270" s="10" t="s">
        <v>29</v>
      </c>
      <c r="D270" s="5" t="s">
        <v>125</v>
      </c>
      <c r="E270" s="17"/>
      <c r="F270" s="128" t="e">
        <f>_xlfn.IFS(E270=Inicial!$B$7,"Bajo",E270=Inicial!$C$7,"Medio",E270=Inicial!$D$7,"Alto")</f>
        <v>#N/A</v>
      </c>
    </row>
    <row r="271" spans="1:6" ht="180" x14ac:dyDescent="0.2">
      <c r="A271" s="129" t="s">
        <v>180</v>
      </c>
      <c r="B271" s="2" t="s">
        <v>62</v>
      </c>
      <c r="C271" s="10" t="s">
        <v>29</v>
      </c>
      <c r="D271" s="5" t="s">
        <v>125</v>
      </c>
      <c r="E271" s="17"/>
      <c r="F271" s="128" t="e">
        <f>_xlfn.IFS(E271=Inicial!$B$7,"Bajo",E271=Inicial!$C$7,"Medio",E271=Inicial!$D$7,"Alto")</f>
        <v>#N/A</v>
      </c>
    </row>
    <row r="272" spans="1:6" ht="150" x14ac:dyDescent="0.2">
      <c r="A272" s="129" t="s">
        <v>180</v>
      </c>
      <c r="B272" s="10" t="s">
        <v>58</v>
      </c>
      <c r="C272" s="10" t="s">
        <v>53</v>
      </c>
      <c r="D272" s="3" t="s">
        <v>137</v>
      </c>
      <c r="E272" s="22"/>
      <c r="F272" s="128" t="e">
        <f>_xlfn.IFS(E272=Inicial!$B$11,"Bajo",E272=Inicial!$D$11,"Alto")</f>
        <v>#N/A</v>
      </c>
    </row>
    <row r="273" spans="1:6" ht="63" customHeight="1" x14ac:dyDescent="0.2">
      <c r="A273" s="129" t="s">
        <v>180</v>
      </c>
      <c r="B273" s="10" t="s">
        <v>58</v>
      </c>
      <c r="C273" s="9" t="s">
        <v>59</v>
      </c>
      <c r="D273" s="3" t="s">
        <v>109</v>
      </c>
      <c r="E273" s="22"/>
      <c r="F273" s="128" t="e">
        <f>_xlfn.IFS(E273=Inicial!$B$11,"Bajo",E273=Inicial!$D$11,"Alto")</f>
        <v>#N/A</v>
      </c>
    </row>
    <row r="274" spans="1:6" ht="30" x14ac:dyDescent="0.2">
      <c r="A274" s="129" t="s">
        <v>180</v>
      </c>
      <c r="B274" s="10" t="s">
        <v>14</v>
      </c>
      <c r="C274" s="9" t="s">
        <v>229</v>
      </c>
      <c r="D274" s="3" t="s">
        <v>230</v>
      </c>
      <c r="E274" s="17"/>
      <c r="F274" s="131" t="e">
        <f>_xlfn.IFS(E274=Inicial!$B$28,"Bajo",E274=Inicial!$C$28,"Medio",E274=Inicial!$D$28,"Alto")</f>
        <v>#N/A</v>
      </c>
    </row>
    <row r="275" spans="1:6" ht="62.25" customHeight="1" x14ac:dyDescent="0.2">
      <c r="A275" s="129" t="s">
        <v>180</v>
      </c>
      <c r="B275" s="10" t="s">
        <v>14</v>
      </c>
      <c r="C275" s="9" t="s">
        <v>59</v>
      </c>
      <c r="D275" s="3" t="s">
        <v>109</v>
      </c>
      <c r="E275" s="17"/>
      <c r="F275" s="128" t="e">
        <f>_xlfn.IFS(E275=Inicial!$B$10,"Bajo",E275=Inicial!$C$10,"Medio",E275=Inicial!$D$10,"Alto")</f>
        <v>#N/A</v>
      </c>
    </row>
    <row r="276" spans="1:6" ht="150" x14ac:dyDescent="0.2">
      <c r="A276" s="149" t="s">
        <v>218</v>
      </c>
      <c r="B276" s="10" t="s">
        <v>58</v>
      </c>
      <c r="C276" s="10" t="s">
        <v>53</v>
      </c>
      <c r="D276" s="3" t="s">
        <v>137</v>
      </c>
      <c r="E276" s="22"/>
      <c r="F276" s="128" t="e">
        <f>_xlfn.IFS(E276=Inicial!$B$11,"Bajo",E276=Inicial!$D$11,"Alto")</f>
        <v>#N/A</v>
      </c>
    </row>
    <row r="277" spans="1:6" ht="150" x14ac:dyDescent="0.2">
      <c r="A277" s="148" t="s">
        <v>231</v>
      </c>
      <c r="B277" s="10" t="s">
        <v>58</v>
      </c>
      <c r="C277" s="10" t="s">
        <v>53</v>
      </c>
      <c r="D277" s="3" t="s">
        <v>137</v>
      </c>
      <c r="E277" s="22"/>
      <c r="F277" s="128" t="e">
        <f>_xlfn.IFS(E277=Inicial!$B$11,"Bajo",E277=Inicial!$D$11,"Alto")</f>
        <v>#N/A</v>
      </c>
    </row>
    <row r="278" spans="1:6" ht="150" x14ac:dyDescent="0.2">
      <c r="A278" s="148" t="s">
        <v>232</v>
      </c>
      <c r="B278" s="10" t="s">
        <v>58</v>
      </c>
      <c r="C278" s="10" t="s">
        <v>53</v>
      </c>
      <c r="D278" s="3" t="s">
        <v>137</v>
      </c>
      <c r="E278" s="22"/>
      <c r="F278" s="128" t="e">
        <f>_xlfn.IFS(E278=Inicial!$B$11,"Bajo",E278=Inicial!$D$11,"Alto")</f>
        <v>#N/A</v>
      </c>
    </row>
    <row r="279" spans="1:6" ht="180.75" thickBot="1" x14ac:dyDescent="0.25">
      <c r="A279" s="150" t="s">
        <v>233</v>
      </c>
      <c r="B279" s="151" t="s">
        <v>62</v>
      </c>
      <c r="C279" s="152" t="s">
        <v>29</v>
      </c>
      <c r="D279" s="153" t="s">
        <v>125</v>
      </c>
      <c r="E279" s="138"/>
      <c r="F279" s="154" t="e">
        <f>_xlfn.IFS(E279=Inicial!$B$7,"Bajo",E279=Inicial!$C$7,"Medio",E279=Inicial!$D$7,"Alto")</f>
        <v>#N/A</v>
      </c>
    </row>
    <row r="280" spans="1:6" x14ac:dyDescent="0.2">
      <c r="C280" s="147"/>
    </row>
  </sheetData>
  <autoFilter ref="A12:F279" xr:uid="{319308C1-360B-4287-9DFE-6A5519D4DAD2}"/>
  <mergeCells count="12">
    <mergeCell ref="A1:A2"/>
    <mergeCell ref="E12:F12"/>
    <mergeCell ref="E1:F2"/>
    <mergeCell ref="B4:F4"/>
    <mergeCell ref="B5:F5"/>
    <mergeCell ref="B6:F6"/>
    <mergeCell ref="B7:F7"/>
    <mergeCell ref="B8:F8"/>
    <mergeCell ref="B9:F9"/>
    <mergeCell ref="B10:F10"/>
    <mergeCell ref="A3:F3"/>
    <mergeCell ref="B1:D2"/>
  </mergeCells>
  <conditionalFormatting sqref="F13:F256">
    <cfRule type="containsText" dxfId="11" priority="4" operator="containsText" text="Bajo">
      <formula>NOT(ISERROR(SEARCH("Bajo",F13)))</formula>
    </cfRule>
    <cfRule type="containsText" dxfId="10" priority="5" operator="containsText" text="Medio">
      <formula>NOT(ISERROR(SEARCH("Medio",F13)))</formula>
    </cfRule>
    <cfRule type="containsText" dxfId="9" priority="6" operator="containsText" text="Alto">
      <formula>NOT(ISERROR(SEARCH("Alto",F13)))</formula>
    </cfRule>
  </conditionalFormatting>
  <conditionalFormatting sqref="F258:F273">
    <cfRule type="containsText" dxfId="8" priority="1" operator="containsText" text="Bajo">
      <formula>NOT(ISERROR(SEARCH("Bajo",F258)))</formula>
    </cfRule>
    <cfRule type="containsText" dxfId="7" priority="2" operator="containsText" text="Medio">
      <formula>NOT(ISERROR(SEARCH("Medio",F258)))</formula>
    </cfRule>
    <cfRule type="containsText" dxfId="6" priority="3" operator="containsText" text="Alto">
      <formula>NOT(ISERROR(SEARCH("Alto",F258)))</formula>
    </cfRule>
  </conditionalFormatting>
  <conditionalFormatting sqref="F275:F279">
    <cfRule type="containsText" dxfId="5" priority="124" operator="containsText" text="Bajo">
      <formula>NOT(ISERROR(SEARCH("Bajo",F275)))</formula>
    </cfRule>
    <cfRule type="containsText" dxfId="4" priority="125" operator="containsText" text="Medio">
      <formula>NOT(ISERROR(SEARCH("Medio",F275)))</formula>
    </cfRule>
    <cfRule type="containsText" dxfId="3" priority="126" operator="containsText" text="Alto">
      <formula>NOT(ISERROR(SEARCH("Alto",F275)))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xWindow="829" yWindow="375" count="19">
        <x14:dataValidation type="list" allowBlank="1" showInputMessage="1" showErrorMessage="1" promptTitle="Ruido ambiental" prompt="¿Se cuenta con las medidas necesarias para el manejo?" xr:uid="{83C22F63-8B66-4A0F-B6B1-8C657A1B318D}">
          <x14:formula1>
            <xm:f>Inicial!$B$6:$D$6</xm:f>
          </x14:formula1>
          <xm:sqref>E27 E39 E55 E61 E71 E87 E97 E107 E117 E140 E146 E161 E173 E184 E195 E207 E221 E237 E255 E268</xm:sqref>
        </x14:dataValidation>
        <x14:dataValidation type="list" allowBlank="1" showInputMessage="1" showErrorMessage="1" promptTitle="Fauna" prompt="¿Se cuenta con los procedimientos necesarios para el manejo?" xr:uid="{CB12E606-B28E-4385-9FFC-2FC12ECF5BA0}">
          <x14:formula1>
            <xm:f>Inicial!$B$7:$D$7</xm:f>
          </x14:formula1>
          <xm:sqref>E30 E114 E49:E50 E69:E70 E83:E84 E186:E187 E270:E271 E279 E34</xm:sqref>
        </x14:dataValidation>
        <x14:dataValidation type="list" allowBlank="1" showInputMessage="1" showErrorMessage="1" promptTitle="Hidrocarburos, sustancias" prompt="¿Cantidad que espera tener en almacenamiento?" xr:uid="{24AE5152-33BC-4953-BF96-116CDCB20454}">
          <x14:formula1>
            <xm:f>Inicial!$B$21:$D$21</xm:f>
          </x14:formula1>
          <xm:sqref>E43:E44 E58 E89:E90 E121:E122 E17 E60 E248:E249 E104:E105 E125:E130 E137:E138 E151:E152 E166:E167 E177:E178 E200:E201 E215:E216 E225:E226 E232:E233 E154:E155 E261:E262</xm:sqref>
        </x14:dataValidation>
        <x14:dataValidation type="list" allowBlank="1" showInputMessage="1" showErrorMessage="1" promptTitle="Relacionamiento propietario" prompt="¿Se cuenta con los procedimientos necesarios?" xr:uid="{F280EA99-286B-4985-AF1F-D5D0DD57454C}">
          <x14:formula1>
            <xm:f>Inicial!$B$11:$D$11</xm:f>
          </x14:formula1>
          <xm:sqref>E14:E15 E37:E38 E78:E79 E102:E103 E175:E176 E188:E189 E211:E212 E259:E260 E272:E273 E276:E278 E21</xm:sqref>
        </x14:dataValidation>
        <x14:dataValidation type="list" allowBlank="1" showInputMessage="1" showErrorMessage="1" promptTitle="Relacionamiento comunidades" prompt="¿Se cuenta con los procedimientos necesarios?" xr:uid="{33F4F187-1474-406A-901B-1479AF537554}">
          <x14:formula1>
            <xm:f>Inicial!$B$10:$D$10</xm:f>
          </x14:formula1>
          <xm:sqref>E230 E115:E116 E13 E258 E275 E269 E19 E23 E25:E26 E40 E42 E47 E54 E56 E62 E64 E66 E72 E75 E82 E86 E88 E94 E96 E98 E100 E108 E110 E112:E113 E118 E123 E134 E136 E141 E145 E147 E149 E160 E162 E164 E170 E172 E174 E183 E185 E194 E196 E198 E206 E208 E210 E220 E222 E224 E228 E236 E238 E252 E254 E256 E267 E244:E245 E31 E35:E36</xm:sqref>
        </x14:dataValidation>
        <x14:dataValidation type="list" allowBlank="1" showInputMessage="1" showErrorMessage="1" promptTitle="Vehículos" prompt="¿Cuántos vehículos estarán en el proyecto?" xr:uid="{DD453050-8C40-42A6-AE83-82D906BA4902}">
          <x14:formula1>
            <xm:f>Inicial!$B$13:$D$13</xm:f>
          </x14:formula1>
          <xm:sqref>E229 E231</xm:sqref>
        </x14:dataValidation>
        <x14:dataValidation type="list" allowBlank="1" showInputMessage="1" showErrorMessage="1" promptTitle="Excavación" prompt="¿Se espera una generación aproximada de?" xr:uid="{A11C3EFF-1407-400B-B861-8E4D469E43E7}">
          <x14:formula1>
            <xm:f>Inicial!$B$22:$D$22</xm:f>
          </x14:formula1>
          <xm:sqref>E52</xm:sqref>
        </x14:dataValidation>
        <x14:dataValidation type="list" allowBlank="1" showInputMessage="1" showErrorMessage="1" promptTitle="Gases combustión" prompt="¿Cuántos vehículos estarán en el proyecto?" xr:uid="{FEFA2723-0996-418E-BDB5-09E88BBF6DC7}">
          <x14:formula1>
            <xm:f>Inicial!$B$14:$D$14</xm:f>
          </x14:formula1>
          <xm:sqref>E18 E41 E65 E74 E95 E111 E148 E163 E171 E182 E197 E209 E223 E235 E253 E266</xm:sqref>
        </x14:dataValidation>
        <x14:dataValidation type="list" allowBlank="1" showInputMessage="1" showErrorMessage="1" promptTitle="Material excavación" prompt="¿Se espera una generación aproximada de?" xr:uid="{61CB045D-9BE8-42B6-826F-413719AEAFF5}">
          <x14:formula1>
            <xm:f>Inicial!$B$22:$D$22</xm:f>
          </x14:formula1>
          <xm:sqref>E24 E46 E53 E63 E77 E81 E99 E109 E135 E144 E159 E169 E192 E205 E219 E251</xm:sqref>
        </x14:dataValidation>
        <x14:dataValidation type="list" allowBlank="1" showInputMessage="1" showErrorMessage="1" promptTitle="Flora" prompt="¿Cuántos individuos se esperan talar?" xr:uid="{BCC4C76E-4EC0-4119-BD32-0F1E5B194FA5}">
          <x14:formula1>
            <xm:f>Inicial!$B$16:$D$16</xm:f>
          </x14:formula1>
          <xm:sqref>E28:E29 E32:E33</xm:sqref>
        </x14:dataValidation>
        <x14:dataValidation type="list" allowBlank="1" showInputMessage="1" showErrorMessage="1" promptTitle="Consumo de agua" prompt="¿Se espera un consumo aproximado de?" xr:uid="{EF269257-90EA-4E76-93AC-BA07BC0870EF}">
          <x14:formula1>
            <xm:f>Inicial!$B$17:$D$17</xm:f>
          </x14:formula1>
          <xm:sqref>E240</xm:sqref>
        </x14:dataValidation>
        <x14:dataValidation type="list" allowBlank="1" showInputMessage="1" showErrorMessage="1" promptTitle="Residuos" prompt="¿Se espera una generación aproximada de residuos?" xr:uid="{5249C2CB-88E7-43DB-A9CF-41435E6E803C}">
          <x14:formula1>
            <xm:f>Inicial!$B$18:$D$18</xm:f>
          </x14:formula1>
          <xm:sqref>E16 E45 E57 E59 E80 E92:E93 E106 E120 E124 E131 E139 E153 E165 E168 E179 E190:E191 E204 E217 E227 E234 E241:E242 E250 E263 E246</xm:sqref>
        </x14:dataValidation>
        <x14:dataValidation type="list" allowBlank="1" showInputMessage="1" showErrorMessage="1" promptTitle="Escombros y sobrantes" prompt="¿Se espera una generación aproximada?" xr:uid="{E2DBB4C0-9334-47A1-A114-5BF6B2718D04}">
          <x14:formula1>
            <xm:f>Inicial!$B$20:$D$20</xm:f>
          </x14:formula1>
          <xm:sqref>E22 E85 E133</xm:sqref>
        </x14:dataValidation>
        <x14:dataValidation type="list" allowBlank="1" showInputMessage="1" showErrorMessage="1" promptTitle="Vertimiento" prompt="¿Cuántas personas estarán en frente de obra?" xr:uid="{75A3DB74-BB25-41CB-B242-00B56FF68B2D}">
          <x14:formula1>
            <xm:f>Inicial!$B$23:$D$23</xm:f>
          </x14:formula1>
          <xm:sqref>E243 E247</xm:sqref>
        </x14:dataValidation>
        <x14:dataValidation type="list" allowBlank="1" showInputMessage="1" showErrorMessage="1" promptTitle="Lodos" prompt="¿Se cuenta con los procedimientos necesarios para el manejo?" xr:uid="{82C5C933-24C8-4880-B171-A6D8F07A393E}">
          <x14:formula1>
            <xm:f>Inicial!$B$24:$D$24</xm:f>
          </x14:formula1>
          <xm:sqref>E132</xm:sqref>
        </x14:dataValidation>
        <x14:dataValidation type="list" allowBlank="1" showInputMessage="1" showErrorMessage="1" promptTitle="Ocupación suelo" prompt="¿Se requiere alguna modificación?" xr:uid="{10F35D3C-8D4B-48EF-A8C8-68ACC42F7872}">
          <x14:formula1>
            <xm:f>Inicial!$B$28:$D$28</xm:f>
          </x14:formula1>
          <xm:sqref>E257 E274</xm:sqref>
        </x14:dataValidation>
        <x14:dataValidation type="list" allowBlank="1" showInputMessage="1" showErrorMessage="1" promptTitle="Materiales pétreos" prompt="¿Se espera un consumo aproximado?" xr:uid="{DF7C968D-D009-4D72-B966-56A361DF4AB0}">
          <x14:formula1>
            <xm:f>Inicial!$B$25:$D$25</xm:f>
          </x14:formula1>
          <xm:sqref>E51 E73 E142 E156 E158 E193 E202 E213</xm:sqref>
        </x14:dataValidation>
        <x14:dataValidation type="list" allowBlank="1" showInputMessage="1" showErrorMessage="1" promptTitle="Consumo hidrocarburos" prompt="¿Se espera un consumo aproximado?" xr:uid="{F45E51C6-C141-48F7-89D8-4CC0E00116F2}">
          <x14:formula1>
            <xm:f>Inicial!$B$26:$D$26</xm:f>
          </x14:formula1>
          <xm:sqref>E67:E68 E157 E180 E203 E239 E264</xm:sqref>
        </x14:dataValidation>
        <x14:dataValidation type="list" allowBlank="1" showInputMessage="1" showErrorMessage="1" promptTitle="Uso madera" prompt="¿Se requiere una cantidad aproximada?" xr:uid="{BA302211-04E4-49D5-A13C-D7BCDF306F0B}">
          <x14:formula1>
            <xm:f>Inicial!$B$27:$D$27</xm:f>
          </x14:formula1>
          <xm:sqref>E20 E48 E76 E91 E101 E119 E143 E150 E181 E199 E214 E218 E265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13D3-978B-4FAB-BB60-8468EED1AB7B}">
  <sheetPr>
    <pageSetUpPr fitToPage="1"/>
  </sheetPr>
  <dimension ref="A1:H361"/>
  <sheetViews>
    <sheetView showGridLines="0" zoomScale="70" zoomScaleNormal="70" workbookViewId="0">
      <selection activeCell="B7" sqref="B7:F7"/>
    </sheetView>
  </sheetViews>
  <sheetFormatPr baseColWidth="10" defaultColWidth="11.42578125" defaultRowHeight="15" x14ac:dyDescent="0.2"/>
  <cols>
    <col min="1" max="1" width="69.85546875" style="1" customWidth="1"/>
    <col min="2" max="3" width="62.42578125" style="1" customWidth="1"/>
    <col min="4" max="4" width="72.140625" style="1" customWidth="1"/>
    <col min="5" max="5" width="89.85546875" style="1" customWidth="1"/>
    <col min="6" max="6" width="22.7109375" style="1" customWidth="1"/>
    <col min="7" max="16384" width="11.42578125" style="1"/>
  </cols>
  <sheetData>
    <row r="1" spans="1:6" ht="68.25" customHeight="1" x14ac:dyDescent="0.2">
      <c r="A1" s="100"/>
      <c r="B1" s="102" t="s">
        <v>234</v>
      </c>
      <c r="C1" s="102"/>
      <c r="D1" s="102"/>
      <c r="E1" s="103" t="s">
        <v>100</v>
      </c>
      <c r="F1" s="104"/>
    </row>
    <row r="2" spans="1:6" ht="50.25" customHeight="1" thickBot="1" x14ac:dyDescent="0.25">
      <c r="A2" s="105"/>
      <c r="B2" s="106"/>
      <c r="C2" s="106"/>
      <c r="D2" s="106"/>
      <c r="E2" s="107"/>
      <c r="F2" s="108"/>
    </row>
    <row r="3" spans="1:6" s="11" customFormat="1" ht="15.6" customHeight="1" thickBot="1" x14ac:dyDescent="0.25">
      <c r="A3" s="77"/>
      <c r="B3" s="109"/>
      <c r="C3" s="109"/>
      <c r="D3" s="109"/>
      <c r="E3" s="109"/>
      <c r="F3" s="78"/>
    </row>
    <row r="4" spans="1:6" s="11" customFormat="1" ht="15.75" x14ac:dyDescent="0.2">
      <c r="A4" s="110" t="s">
        <v>87</v>
      </c>
      <c r="B4" s="111"/>
      <c r="C4" s="111"/>
      <c r="D4" s="111"/>
      <c r="E4" s="111"/>
      <c r="F4" s="112"/>
    </row>
    <row r="5" spans="1:6" s="11" customFormat="1" ht="15.75" x14ac:dyDescent="0.2">
      <c r="A5" s="113" t="s">
        <v>88</v>
      </c>
      <c r="B5" s="76"/>
      <c r="C5" s="76"/>
      <c r="D5" s="76"/>
      <c r="E5" s="76"/>
      <c r="F5" s="114"/>
    </row>
    <row r="6" spans="1:6" s="11" customFormat="1" ht="15.75" x14ac:dyDescent="0.2">
      <c r="A6" s="115" t="s">
        <v>89</v>
      </c>
      <c r="B6" s="76"/>
      <c r="C6" s="76"/>
      <c r="D6" s="76"/>
      <c r="E6" s="76"/>
      <c r="F6" s="114"/>
    </row>
    <row r="7" spans="1:6" s="11" customFormat="1" ht="15.75" x14ac:dyDescent="0.2">
      <c r="A7" s="113" t="s">
        <v>90</v>
      </c>
      <c r="B7" s="76"/>
      <c r="C7" s="76"/>
      <c r="D7" s="76"/>
      <c r="E7" s="76"/>
      <c r="F7" s="114"/>
    </row>
    <row r="8" spans="1:6" s="11" customFormat="1" ht="15" customHeight="1" x14ac:dyDescent="0.2">
      <c r="A8" s="113" t="s">
        <v>91</v>
      </c>
      <c r="B8" s="76"/>
      <c r="C8" s="76"/>
      <c r="D8" s="76"/>
      <c r="E8" s="76"/>
      <c r="F8" s="114"/>
    </row>
    <row r="9" spans="1:6" s="11" customFormat="1" ht="15" customHeight="1" x14ac:dyDescent="0.2">
      <c r="A9" s="116" t="s">
        <v>92</v>
      </c>
      <c r="B9" s="76"/>
      <c r="C9" s="76"/>
      <c r="D9" s="76"/>
      <c r="E9" s="76"/>
      <c r="F9" s="114"/>
    </row>
    <row r="10" spans="1:6" s="11" customFormat="1" ht="16.5" thickBot="1" x14ac:dyDescent="0.25">
      <c r="A10" s="117" t="s">
        <v>102</v>
      </c>
      <c r="B10" s="118"/>
      <c r="C10" s="118"/>
      <c r="D10" s="118"/>
      <c r="E10" s="118"/>
      <c r="F10" s="119"/>
    </row>
    <row r="11" spans="1:6" s="11" customFormat="1" ht="16.5" thickBot="1" x14ac:dyDescent="0.25">
      <c r="A11" s="121"/>
      <c r="B11" s="120"/>
      <c r="C11" s="120"/>
      <c r="D11" s="120"/>
      <c r="E11" s="120"/>
      <c r="F11" s="120"/>
    </row>
    <row r="12" spans="1:6" ht="80.25" customHeight="1" x14ac:dyDescent="0.2">
      <c r="A12" s="123" t="s">
        <v>103</v>
      </c>
      <c r="B12" s="124" t="s">
        <v>104</v>
      </c>
      <c r="C12" s="124" t="s">
        <v>105</v>
      </c>
      <c r="D12" s="124" t="s">
        <v>106</v>
      </c>
      <c r="E12" s="125" t="s">
        <v>107</v>
      </c>
      <c r="F12" s="126"/>
    </row>
    <row r="13" spans="1:6" s="4" customFormat="1" ht="69.75" customHeight="1" x14ac:dyDescent="0.2">
      <c r="A13" s="127" t="s">
        <v>108</v>
      </c>
      <c r="B13" s="9" t="s">
        <v>56</v>
      </c>
      <c r="C13" s="9" t="s">
        <v>59</v>
      </c>
      <c r="D13" s="3" t="s">
        <v>109</v>
      </c>
      <c r="E13" s="17"/>
      <c r="F13" s="128" t="e">
        <f>_xlfn.IFS(E13=Inicial!$B$10,"Bajo",E13=Inicial!$C$10,"Medio",E13=Inicial!$D$10,"Alto")</f>
        <v>#N/A</v>
      </c>
    </row>
    <row r="14" spans="1:6" s="4" customFormat="1" ht="75" customHeight="1" x14ac:dyDescent="0.2">
      <c r="A14" s="127" t="s">
        <v>108</v>
      </c>
      <c r="B14" s="9" t="s">
        <v>58</v>
      </c>
      <c r="C14" s="9" t="s">
        <v>53</v>
      </c>
      <c r="D14" s="3" t="s">
        <v>110</v>
      </c>
      <c r="E14" s="17"/>
      <c r="F14" s="128" t="e">
        <f>_xlfn.IFS(E14=Inicial!$B$11,"Bajo",E14=Inicial!$D$11,"Alto")</f>
        <v>#N/A</v>
      </c>
    </row>
    <row r="15" spans="1:6" s="4" customFormat="1" ht="96.75" customHeight="1" x14ac:dyDescent="0.2">
      <c r="A15" s="127" t="s">
        <v>108</v>
      </c>
      <c r="B15" s="9" t="s">
        <v>58</v>
      </c>
      <c r="C15" s="9" t="s">
        <v>59</v>
      </c>
      <c r="D15" s="3" t="s">
        <v>109</v>
      </c>
      <c r="E15" s="17"/>
      <c r="F15" s="128" t="e">
        <f>_xlfn.IFS(E15=Inicial!$B$11,"Bajo",E15=Inicial!$D$11,"Alto")</f>
        <v>#N/A</v>
      </c>
    </row>
    <row r="16" spans="1:6" s="4" customFormat="1" ht="323.25" customHeight="1" x14ac:dyDescent="0.2">
      <c r="A16" s="127" t="s">
        <v>108</v>
      </c>
      <c r="B16" s="9" t="s">
        <v>34</v>
      </c>
      <c r="C16" s="9" t="s">
        <v>7</v>
      </c>
      <c r="D16" s="5" t="s">
        <v>111</v>
      </c>
      <c r="E16" s="17"/>
      <c r="F16" s="128" t="e">
        <f>_xlfn.IFS(E16=Inicial!$B$18,"Bajo",E16=Inicial!$C$18,"Medio",E16=Inicial!$D$18,"Alto")</f>
        <v>#N/A</v>
      </c>
    </row>
    <row r="17" spans="1:6" s="4" customFormat="1" ht="105" customHeight="1" x14ac:dyDescent="0.2">
      <c r="A17" s="127" t="s">
        <v>108</v>
      </c>
      <c r="B17" s="9" t="s">
        <v>74</v>
      </c>
      <c r="C17" s="9" t="s">
        <v>17</v>
      </c>
      <c r="D17" s="7" t="s">
        <v>112</v>
      </c>
      <c r="E17" s="17"/>
      <c r="F17" s="128" t="e">
        <f>_xlfn.IFS(E17=Inicial!$B$21,"Bajo",E17=Inicial!$C$21,"Medio",E17=Inicial!$D$21,"Alto")</f>
        <v>#N/A</v>
      </c>
    </row>
    <row r="18" spans="1:6" s="4" customFormat="1" ht="105" customHeight="1" x14ac:dyDescent="0.2">
      <c r="A18" s="127" t="s">
        <v>108</v>
      </c>
      <c r="B18" s="9" t="s">
        <v>74</v>
      </c>
      <c r="C18" s="9" t="s">
        <v>25</v>
      </c>
      <c r="D18" s="7" t="s">
        <v>112</v>
      </c>
      <c r="E18" s="17"/>
      <c r="F18" s="128" t="e">
        <f>_xlfn.IFS(E18=Inicial!$B$21,"Bajo",E18=Inicial!$C$21,"Medio",E18=Inicial!$D$21,"Alto")</f>
        <v>#N/A</v>
      </c>
    </row>
    <row r="19" spans="1:6" s="4" customFormat="1" ht="180" x14ac:dyDescent="0.2">
      <c r="A19" s="129" t="s">
        <v>108</v>
      </c>
      <c r="B19" s="9" t="s">
        <v>38</v>
      </c>
      <c r="C19" s="9" t="s">
        <v>7</v>
      </c>
      <c r="D19" s="3" t="s">
        <v>113</v>
      </c>
      <c r="E19" s="17"/>
      <c r="F19" s="128" t="e">
        <f>_xlfn.IFS(E19=Inicial!$B$14,"Bajo",E19=Inicial!$C$14,"Medio",E19=Inicial!$D$14,"Alto")</f>
        <v>#N/A</v>
      </c>
    </row>
    <row r="20" spans="1:6" s="4" customFormat="1" ht="210" x14ac:dyDescent="0.2">
      <c r="A20" s="129" t="s">
        <v>108</v>
      </c>
      <c r="B20" s="9" t="s">
        <v>38</v>
      </c>
      <c r="C20" s="9" t="s">
        <v>59</v>
      </c>
      <c r="D20" s="3" t="s">
        <v>114</v>
      </c>
      <c r="E20" s="17"/>
      <c r="F20" s="128" t="e">
        <f>_xlfn.IFS(E20=Inicial!$B$10,"Bajo",E20=Inicial!$C$10,"Medio",E20=Inicial!$D$10,"Alto")</f>
        <v>#N/A</v>
      </c>
    </row>
    <row r="21" spans="1:6" s="4" customFormat="1" ht="105.75" customHeight="1" x14ac:dyDescent="0.2">
      <c r="A21" s="129" t="s">
        <v>108</v>
      </c>
      <c r="B21" s="9" t="s">
        <v>10</v>
      </c>
      <c r="C21" s="9" t="s">
        <v>63</v>
      </c>
      <c r="D21" s="5" t="s">
        <v>115</v>
      </c>
      <c r="E21" s="17"/>
      <c r="F21" s="128" t="e">
        <f>_xlfn.IFS(E21=Inicial!$B$27,"Bajo",E21=Inicial!$C$27,"Medio",E21=Inicial!$D$27,"Alto")</f>
        <v>#N/A</v>
      </c>
    </row>
    <row r="22" spans="1:6" s="6" customFormat="1" ht="74.25" customHeight="1" x14ac:dyDescent="0.2">
      <c r="A22" s="129" t="s">
        <v>116</v>
      </c>
      <c r="B22" s="9" t="s">
        <v>58</v>
      </c>
      <c r="C22" s="9" t="s">
        <v>59</v>
      </c>
      <c r="D22" s="3" t="s">
        <v>109</v>
      </c>
      <c r="E22" s="17"/>
      <c r="F22" s="128" t="e">
        <f>_xlfn.IFS(E22=Inicial!$B$11,"Bajo",E22=Inicial!$D$11,"Alto")</f>
        <v>#N/A</v>
      </c>
    </row>
    <row r="23" spans="1:6" s="6" customFormat="1" ht="75" customHeight="1" x14ac:dyDescent="0.2">
      <c r="A23" s="129" t="s">
        <v>116</v>
      </c>
      <c r="B23" s="9" t="s">
        <v>50</v>
      </c>
      <c r="C23" s="9" t="s">
        <v>7</v>
      </c>
      <c r="D23" s="3" t="s">
        <v>117</v>
      </c>
      <c r="E23" s="17"/>
      <c r="F23" s="128" t="e">
        <f>_xlfn.IFS(E23=Inicial!$B$20,"Bajo",E23=Inicial!$C$20,"Medio",E23=Inicial!$D$20,"Alto")</f>
        <v>#N/A</v>
      </c>
    </row>
    <row r="24" spans="1:6" s="6" customFormat="1" ht="90" x14ac:dyDescent="0.2">
      <c r="A24" s="129" t="s">
        <v>116</v>
      </c>
      <c r="B24" s="9" t="s">
        <v>50</v>
      </c>
      <c r="C24" s="9" t="s">
        <v>59</v>
      </c>
      <c r="D24" s="3" t="s">
        <v>118</v>
      </c>
      <c r="E24" s="17"/>
      <c r="F24" s="128" t="e">
        <f>_xlfn.IFS(E24=Inicial!$B$10,"Bajo",E24=Inicial!$C$10,"Medio",E24=Inicial!$D$10,"Alto")</f>
        <v>#N/A</v>
      </c>
    </row>
    <row r="25" spans="1:6" s="6" customFormat="1" ht="360" x14ac:dyDescent="0.2">
      <c r="A25" s="129" t="s">
        <v>116</v>
      </c>
      <c r="B25" s="9" t="s">
        <v>46</v>
      </c>
      <c r="C25" s="9" t="s">
        <v>7</v>
      </c>
      <c r="D25" s="14" t="s">
        <v>119</v>
      </c>
      <c r="E25" s="17"/>
      <c r="F25" s="128" t="e">
        <f>_xlfn.IFS(E25=Inicial!$B$22,"Bajo",E25=Inicial!$C$22,"Medio",E25=Inicial!$D$22,"Alto")</f>
        <v>#N/A</v>
      </c>
    </row>
    <row r="26" spans="1:6" s="6" customFormat="1" ht="361.5" customHeight="1" x14ac:dyDescent="0.2">
      <c r="A26" s="129" t="s">
        <v>116</v>
      </c>
      <c r="B26" s="9" t="s">
        <v>46</v>
      </c>
      <c r="C26" s="9" t="s">
        <v>59</v>
      </c>
      <c r="D26" s="3" t="s">
        <v>120</v>
      </c>
      <c r="E26" s="17"/>
      <c r="F26" s="128" t="e">
        <f>_xlfn.IFS(E26=Inicial!$B$10,"Bajo",E26=Inicial!$C$10,"Medio",E26=Inicial!$D$10,"Alto")</f>
        <v>#N/A</v>
      </c>
    </row>
    <row r="27" spans="1:6" s="6" customFormat="1" ht="210" x14ac:dyDescent="0.2">
      <c r="A27" s="129" t="s">
        <v>116</v>
      </c>
      <c r="B27" s="9" t="s">
        <v>44</v>
      </c>
      <c r="C27" s="9" t="s">
        <v>59</v>
      </c>
      <c r="D27" s="3" t="s">
        <v>121</v>
      </c>
      <c r="E27" s="17"/>
      <c r="F27" s="128" t="e">
        <f>_xlfn.IFS(E27=Inicial!$B$10,"Bajo",E27=Inicial!$C$10,"Medio",E27=Inicial!$D$10,"Alto")</f>
        <v>#N/A</v>
      </c>
    </row>
    <row r="28" spans="1:6" s="6" customFormat="1" ht="210" x14ac:dyDescent="0.2">
      <c r="A28" s="129" t="s">
        <v>116</v>
      </c>
      <c r="B28" s="9" t="s">
        <v>44</v>
      </c>
      <c r="C28" s="9" t="s">
        <v>9</v>
      </c>
      <c r="D28" s="3" t="s">
        <v>122</v>
      </c>
      <c r="E28" s="17"/>
      <c r="F28" s="128" t="e">
        <f>_xlfn.IFS(E28=Inicial!$B$6,"Bajo",E28=Inicial!$C$6,"Medio",E28=Inicial!$D$6,"Alto")</f>
        <v>#N/A</v>
      </c>
    </row>
    <row r="29" spans="1:6" s="6" customFormat="1" ht="180" x14ac:dyDescent="0.2">
      <c r="A29" s="129" t="s">
        <v>123</v>
      </c>
      <c r="B29" s="9" t="s">
        <v>28</v>
      </c>
      <c r="C29" s="9" t="s">
        <v>35</v>
      </c>
      <c r="D29" s="3" t="s">
        <v>124</v>
      </c>
      <c r="E29" s="17"/>
      <c r="F29" s="128" t="e">
        <f>_xlfn.IFS(E29=Inicial!$B$16,"Bajo",E29=Inicial!$C$16,"Medio",E29=Inicial!$D$16,"Alto")</f>
        <v>#N/A</v>
      </c>
    </row>
    <row r="30" spans="1:6" s="6" customFormat="1" ht="180" x14ac:dyDescent="0.2">
      <c r="A30" s="129" t="s">
        <v>123</v>
      </c>
      <c r="B30" s="9" t="s">
        <v>30</v>
      </c>
      <c r="C30" s="9" t="s">
        <v>35</v>
      </c>
      <c r="D30" s="3" t="s">
        <v>124</v>
      </c>
      <c r="E30" s="17"/>
      <c r="F30" s="128" t="e">
        <f>_xlfn.IFS(E30=Inicial!$B$16,"Bajo",E30=Inicial!$C$16,"Medio",E30=Inicial!$D$16,"Alto")</f>
        <v>#N/A</v>
      </c>
    </row>
    <row r="31" spans="1:6" s="6" customFormat="1" ht="195" x14ac:dyDescent="0.2">
      <c r="A31" s="129" t="s">
        <v>123</v>
      </c>
      <c r="B31" s="9" t="s">
        <v>28</v>
      </c>
      <c r="C31" s="9" t="s">
        <v>37</v>
      </c>
      <c r="D31" s="5" t="s">
        <v>125</v>
      </c>
      <c r="E31" s="17"/>
      <c r="F31" s="128" t="e">
        <f>_xlfn.IFS(E31=Inicial!$B$7,"Bajo",E31=Inicial!$C$7,"Medio",E31=Inicial!$D$7,"Alto")</f>
        <v>#N/A</v>
      </c>
    </row>
    <row r="32" spans="1:6" s="6" customFormat="1" ht="195" x14ac:dyDescent="0.2">
      <c r="A32" s="129" t="s">
        <v>123</v>
      </c>
      <c r="B32" s="9" t="s">
        <v>30</v>
      </c>
      <c r="C32" s="9" t="s">
        <v>37</v>
      </c>
      <c r="D32" s="5" t="s">
        <v>125</v>
      </c>
      <c r="E32" s="17"/>
      <c r="F32" s="128" t="e">
        <f>_xlfn.IFS(E32=Inicial!$B$7,"Bajo",E32=Inicial!$C$7,"Medio",E32=Inicial!$D$7,"Alto")</f>
        <v>#N/A</v>
      </c>
    </row>
    <row r="33" spans="1:6" s="6" customFormat="1" ht="45" customHeight="1" x14ac:dyDescent="0.2">
      <c r="A33" s="129" t="s">
        <v>123</v>
      </c>
      <c r="B33" s="9" t="s">
        <v>28</v>
      </c>
      <c r="C33" s="9" t="s">
        <v>39</v>
      </c>
      <c r="D33" s="5" t="s">
        <v>126</v>
      </c>
      <c r="E33" s="17"/>
      <c r="F33" s="128" t="e">
        <f>_xlfn.IFS(E33=Inicial!$B$8,"Bajo",E33=Inicial!$D$8,"Alto")</f>
        <v>#N/A</v>
      </c>
    </row>
    <row r="34" spans="1:6" s="6" customFormat="1" ht="45" customHeight="1" x14ac:dyDescent="0.2">
      <c r="A34" s="129" t="s">
        <v>123</v>
      </c>
      <c r="B34" s="9" t="s">
        <v>30</v>
      </c>
      <c r="C34" s="9" t="s">
        <v>39</v>
      </c>
      <c r="D34" s="5" t="s">
        <v>126</v>
      </c>
      <c r="E34" s="17"/>
      <c r="F34" s="128" t="e">
        <f>_xlfn.IFS(E34=Inicial!$B$8,"Bajo",E34=Inicial!$D$8,"Alto")</f>
        <v>#N/A</v>
      </c>
    </row>
    <row r="35" spans="1:6" s="6" customFormat="1" ht="45" customHeight="1" x14ac:dyDescent="0.2">
      <c r="A35" s="129" t="s">
        <v>123</v>
      </c>
      <c r="B35" s="9" t="s">
        <v>28</v>
      </c>
      <c r="C35" s="9" t="s">
        <v>59</v>
      </c>
      <c r="D35" s="3" t="s">
        <v>127</v>
      </c>
      <c r="E35" s="17"/>
      <c r="F35" s="128" t="e">
        <f>_xlfn.IFS(E35=Inicial!$B$10,"Bajo",E35=Inicial!$C$10,"Medio",E35=Inicial!$D$10,"Alto")</f>
        <v>#N/A</v>
      </c>
    </row>
    <row r="36" spans="1:6" s="6" customFormat="1" ht="60.75" customHeight="1" x14ac:dyDescent="0.2">
      <c r="A36" s="129" t="s">
        <v>123</v>
      </c>
      <c r="B36" s="9" t="s">
        <v>30</v>
      </c>
      <c r="C36" s="9" t="s">
        <v>59</v>
      </c>
      <c r="D36" s="3" t="s">
        <v>127</v>
      </c>
      <c r="E36" s="17"/>
      <c r="F36" s="128" t="e">
        <f>_xlfn.IFS(E36=Inicial!$B$10,"Bajo",E36=Inicial!$C$10,"Medio",E36=Inicial!$D$10,"Alto")</f>
        <v>#N/A</v>
      </c>
    </row>
    <row r="37" spans="1:6" s="6" customFormat="1" ht="242.25" customHeight="1" x14ac:dyDescent="0.2">
      <c r="A37" s="129" t="s">
        <v>128</v>
      </c>
      <c r="B37" s="9" t="s">
        <v>56</v>
      </c>
      <c r="C37" s="9" t="s">
        <v>53</v>
      </c>
      <c r="D37" s="3" t="s">
        <v>129</v>
      </c>
      <c r="E37" s="17"/>
      <c r="F37" s="128" t="e">
        <f>_xlfn.IFS(E37=Inicial!$B$10,"Bajo",E37=Inicial!$C$10,"Medio",E37=Inicial!$D$10,"Alto")</f>
        <v>#N/A</v>
      </c>
    </row>
    <row r="38" spans="1:6" s="6" customFormat="1" ht="60.75" customHeight="1" x14ac:dyDescent="0.2">
      <c r="A38" s="129" t="s">
        <v>128</v>
      </c>
      <c r="B38" s="9" t="s">
        <v>56</v>
      </c>
      <c r="C38" s="9" t="s">
        <v>59</v>
      </c>
      <c r="D38" s="3" t="s">
        <v>109</v>
      </c>
      <c r="E38" s="17"/>
      <c r="F38" s="128" t="e">
        <f>_xlfn.IFS(E38=Inicial!$B$10,"Bajo",E38=Inicial!$C$10,"Medio",E38=Inicial!$D$10,"Alto")</f>
        <v>#N/A</v>
      </c>
    </row>
    <row r="39" spans="1:6" s="6" customFormat="1" ht="242.25" customHeight="1" x14ac:dyDescent="0.2">
      <c r="A39" s="129" t="s">
        <v>128</v>
      </c>
      <c r="B39" s="9" t="s">
        <v>58</v>
      </c>
      <c r="C39" s="9" t="s">
        <v>53</v>
      </c>
      <c r="D39" s="3" t="s">
        <v>129</v>
      </c>
      <c r="E39" s="17"/>
      <c r="F39" s="128" t="e">
        <f>_xlfn.IFS(E39=Inicial!$B$11,"Bajo",E39=Inicial!$D$11,"Alto")</f>
        <v>#N/A</v>
      </c>
    </row>
    <row r="40" spans="1:6" s="6" customFormat="1" ht="87" customHeight="1" x14ac:dyDescent="0.2">
      <c r="A40" s="129" t="s">
        <v>128</v>
      </c>
      <c r="B40" s="9" t="s">
        <v>58</v>
      </c>
      <c r="C40" s="9" t="s">
        <v>59</v>
      </c>
      <c r="D40" s="3" t="s">
        <v>109</v>
      </c>
      <c r="E40" s="17"/>
      <c r="F40" s="128" t="e">
        <f>_xlfn.IFS(E40=Inicial!$B$11,"Bajo",E40=Inicial!$D$11,"Alto")</f>
        <v>#N/A</v>
      </c>
    </row>
    <row r="41" spans="1:6" s="6" customFormat="1" ht="210" x14ac:dyDescent="0.2">
      <c r="A41" s="129" t="s">
        <v>128</v>
      </c>
      <c r="B41" s="9" t="s">
        <v>44</v>
      </c>
      <c r="C41" s="9" t="s">
        <v>9</v>
      </c>
      <c r="D41" s="3" t="s">
        <v>122</v>
      </c>
      <c r="E41" s="17"/>
      <c r="F41" s="128" t="e">
        <f>_xlfn.IFS(E41=Inicial!$B$6,"Bajo",E41=Inicial!$C$6,"Medio",E41=Inicial!$D$6,"Alto")</f>
        <v>#N/A</v>
      </c>
    </row>
    <row r="42" spans="1:6" s="6" customFormat="1" ht="25.5" customHeight="1" x14ac:dyDescent="0.2">
      <c r="A42" s="129" t="s">
        <v>128</v>
      </c>
      <c r="B42" s="9" t="s">
        <v>44</v>
      </c>
      <c r="C42" s="9" t="s">
        <v>59</v>
      </c>
      <c r="D42" s="3" t="s">
        <v>121</v>
      </c>
      <c r="E42" s="17"/>
      <c r="F42" s="128" t="e">
        <f>_xlfn.IFS(E42=Inicial!$B$10,"Bajo",E42=Inicial!$C$10,"Medio",E42=Inicial!$D$10,"Alto")</f>
        <v>#N/A</v>
      </c>
    </row>
    <row r="43" spans="1:6" s="6" customFormat="1" ht="180" x14ac:dyDescent="0.2">
      <c r="A43" s="129" t="s">
        <v>128</v>
      </c>
      <c r="B43" s="9" t="s">
        <v>38</v>
      </c>
      <c r="C43" s="9" t="s">
        <v>7</v>
      </c>
      <c r="D43" s="3" t="s">
        <v>113</v>
      </c>
      <c r="E43" s="17"/>
      <c r="F43" s="128" t="e">
        <f>_xlfn.IFS(E43=Inicial!$B$14,"Bajo",E43=Inicial!$C$14,"Medio",E43=Inicial!$D$14,"Alto")</f>
        <v>#N/A</v>
      </c>
    </row>
    <row r="44" spans="1:6" s="6" customFormat="1" ht="210" x14ac:dyDescent="0.2">
      <c r="A44" s="129" t="s">
        <v>128</v>
      </c>
      <c r="B44" s="9" t="s">
        <v>38</v>
      </c>
      <c r="C44" s="9" t="s">
        <v>59</v>
      </c>
      <c r="D44" s="3" t="s">
        <v>114</v>
      </c>
      <c r="E44" s="17"/>
      <c r="F44" s="128" t="e">
        <f>_xlfn.IFS(E44=Inicial!$B$10,"Bajo",E44=Inicial!$C$10,"Medio",E44=Inicial!$D$10,"Alto")</f>
        <v>#N/A</v>
      </c>
    </row>
    <row r="45" spans="1:6" s="6" customFormat="1" ht="120" x14ac:dyDescent="0.2">
      <c r="A45" s="129" t="s">
        <v>128</v>
      </c>
      <c r="B45" s="9" t="s">
        <v>74</v>
      </c>
      <c r="C45" s="9" t="s">
        <v>17</v>
      </c>
      <c r="D45" s="7" t="s">
        <v>112</v>
      </c>
      <c r="E45" s="17"/>
      <c r="F45" s="128" t="e">
        <f>_xlfn.IFS(E45=Inicial!$B$21,"Bajo",E45=Inicial!$C$21,"Medio",E45=Inicial!$D$21,"Alto")</f>
        <v>#N/A</v>
      </c>
    </row>
    <row r="46" spans="1:6" s="6" customFormat="1" ht="120" customHeight="1" x14ac:dyDescent="0.2">
      <c r="A46" s="129" t="s">
        <v>128</v>
      </c>
      <c r="B46" s="9" t="s">
        <v>74</v>
      </c>
      <c r="C46" s="9" t="s">
        <v>25</v>
      </c>
      <c r="D46" s="7" t="s">
        <v>112</v>
      </c>
      <c r="E46" s="17"/>
      <c r="F46" s="128" t="e">
        <f>_xlfn.IFS(E46=Inicial!$B$21,"Bajo",E46=Inicial!$C$21,"Medio",E46=Inicial!$D$21,"Alto")</f>
        <v>#N/A</v>
      </c>
    </row>
    <row r="47" spans="1:6" s="6" customFormat="1" ht="407.25" customHeight="1" x14ac:dyDescent="0.2">
      <c r="A47" s="129" t="s">
        <v>128</v>
      </c>
      <c r="B47" s="9" t="s">
        <v>34</v>
      </c>
      <c r="C47" s="9" t="s">
        <v>7</v>
      </c>
      <c r="D47" s="5" t="s">
        <v>111</v>
      </c>
      <c r="E47" s="17"/>
      <c r="F47" s="128" t="e">
        <f>_xlfn.IFS(E47=Inicial!$B$18,"Bajo",E47=Inicial!$C$18,"Medio",E47=Inicial!$D$18,"Alto")</f>
        <v>#N/A</v>
      </c>
    </row>
    <row r="48" spans="1:6" ht="105" x14ac:dyDescent="0.2">
      <c r="A48" s="129" t="s">
        <v>128</v>
      </c>
      <c r="B48" s="9" t="s">
        <v>50</v>
      </c>
      <c r="C48" s="9" t="s">
        <v>7</v>
      </c>
      <c r="D48" s="3" t="s">
        <v>130</v>
      </c>
      <c r="E48" s="17"/>
      <c r="F48" s="128" t="e">
        <f>_xlfn.IFS(E48=Inicial!$B$20,"Bajo",E48=Inicial!$C$20,"Medio",E48=Inicial!$D$20,"Alto")</f>
        <v>#N/A</v>
      </c>
    </row>
    <row r="49" spans="1:6" ht="50.25" customHeight="1" x14ac:dyDescent="0.2">
      <c r="A49" s="129" t="s">
        <v>128</v>
      </c>
      <c r="B49" s="9" t="s">
        <v>50</v>
      </c>
      <c r="C49" s="9" t="s">
        <v>59</v>
      </c>
      <c r="D49" s="3" t="s">
        <v>118</v>
      </c>
      <c r="E49" s="17"/>
      <c r="F49" s="128" t="e">
        <f>_xlfn.IFS(E49=Inicial!$B$10,"Bajo",E49=Inicial!$C$10,"Medio",E49=Inicial!$D$10,"Alto")</f>
        <v>#N/A</v>
      </c>
    </row>
    <row r="50" spans="1:6" s="6" customFormat="1" ht="360" x14ac:dyDescent="0.2">
      <c r="A50" s="129" t="s">
        <v>128</v>
      </c>
      <c r="B50" s="9" t="s">
        <v>46</v>
      </c>
      <c r="C50" s="9" t="s">
        <v>7</v>
      </c>
      <c r="D50" s="3" t="s">
        <v>119</v>
      </c>
      <c r="E50" s="17"/>
      <c r="F50" s="128" t="e">
        <f>_xlfn.IFS(E50=Inicial!$B$22,"Bajo",E50=Inicial!$C$22,"Medio",E50=Inicial!$D$22,"Alto")</f>
        <v>#N/A</v>
      </c>
    </row>
    <row r="51" spans="1:6" s="6" customFormat="1" ht="375" x14ac:dyDescent="0.2">
      <c r="A51" s="129" t="s">
        <v>128</v>
      </c>
      <c r="B51" s="9" t="s">
        <v>46</v>
      </c>
      <c r="C51" s="9" t="s">
        <v>59</v>
      </c>
      <c r="D51" s="3" t="s">
        <v>120</v>
      </c>
      <c r="E51" s="17"/>
      <c r="F51" s="128" t="e">
        <f>_xlfn.IFS(E51=Inicial!$B$10,"Bajo",E51=Inicial!$C$10,"Medio",E51=Inicial!$D$10,"Alto")</f>
        <v>#N/A</v>
      </c>
    </row>
    <row r="52" spans="1:6" s="6" customFormat="1" ht="105.75" customHeight="1" x14ac:dyDescent="0.2">
      <c r="A52" s="129" t="s">
        <v>128</v>
      </c>
      <c r="B52" s="9" t="s">
        <v>10</v>
      </c>
      <c r="C52" s="9" t="s">
        <v>63</v>
      </c>
      <c r="D52" s="5" t="s">
        <v>115</v>
      </c>
      <c r="E52" s="17"/>
      <c r="F52" s="128" t="e">
        <f>_xlfn.IFS(E52=Inicial!$B$27,"Bajo",E52=Inicial!$C$27,"Medio",E52=Inicial!$D$27,"Alto")</f>
        <v>#N/A</v>
      </c>
    </row>
    <row r="53" spans="1:6" s="6" customFormat="1" ht="235.5" customHeight="1" x14ac:dyDescent="0.2">
      <c r="A53" s="129" t="s">
        <v>128</v>
      </c>
      <c r="B53" s="9" t="s">
        <v>62</v>
      </c>
      <c r="C53" s="9" t="s">
        <v>29</v>
      </c>
      <c r="D53" s="5" t="s">
        <v>125</v>
      </c>
      <c r="E53" s="17"/>
      <c r="F53" s="128" t="e">
        <f>_xlfn.IFS(E53=Inicial!$B$7,"Bajo",E53=Inicial!$C$7,"Medio",E53=Inicial!$D$7,"Alto")</f>
        <v>#N/A</v>
      </c>
    </row>
    <row r="54" spans="1:6" ht="58.5" customHeight="1" x14ac:dyDescent="0.2">
      <c r="A54" s="129" t="s">
        <v>128</v>
      </c>
      <c r="B54" s="9" t="s">
        <v>18</v>
      </c>
      <c r="C54" s="9" t="s">
        <v>63</v>
      </c>
      <c r="D54" s="3" t="s">
        <v>131</v>
      </c>
      <c r="E54" s="17"/>
      <c r="F54" s="128" t="e">
        <f>_xlfn.IFS(E54=Inicial!$B$25,"Bajo",E54=Inicial!$C$25,"Medio",E54=Inicial!$D$25,"Alto")</f>
        <v>#N/A</v>
      </c>
    </row>
    <row r="55" spans="1:6" ht="45" customHeight="1" x14ac:dyDescent="0.2">
      <c r="A55" s="129" t="s">
        <v>132</v>
      </c>
      <c r="B55" s="9" t="s">
        <v>14</v>
      </c>
      <c r="C55" s="9" t="s">
        <v>13</v>
      </c>
      <c r="D55" s="3" t="s">
        <v>133</v>
      </c>
      <c r="E55" s="17"/>
      <c r="F55" s="128" t="e">
        <f>_xlfn.IFS(E55=Inicial!$B$22,"Bajo",E55=Inicial!$C$22,"Medio",E55=Inicial!$D$22,"Alto")</f>
        <v>#N/A</v>
      </c>
    </row>
    <row r="56" spans="1:6" ht="360" x14ac:dyDescent="0.2">
      <c r="A56" s="129" t="s">
        <v>132</v>
      </c>
      <c r="B56" s="9" t="s">
        <v>46</v>
      </c>
      <c r="C56" s="9" t="s">
        <v>7</v>
      </c>
      <c r="D56" s="3" t="s">
        <v>119</v>
      </c>
      <c r="E56" s="17"/>
      <c r="F56" s="128" t="e">
        <f>_xlfn.IFS(E56=Inicial!$B$22,"Bajo",E56=Inicial!$C$22,"Medio",E56=Inicial!$D$22,"Alto")</f>
        <v>#N/A</v>
      </c>
    </row>
    <row r="57" spans="1:6" ht="375" x14ac:dyDescent="0.2">
      <c r="A57" s="129" t="s">
        <v>132</v>
      </c>
      <c r="B57" s="9" t="s">
        <v>46</v>
      </c>
      <c r="C57" s="9" t="s">
        <v>59</v>
      </c>
      <c r="D57" s="3" t="s">
        <v>120</v>
      </c>
      <c r="E57" s="17"/>
      <c r="F57" s="128" t="e">
        <f>_xlfn.IFS(E57=Inicial!$B$10,"Bajo",E57=Inicial!$C$10,"Medio",E57=Inicial!$D$10,"Alto")</f>
        <v>#N/A</v>
      </c>
    </row>
    <row r="58" spans="1:6" ht="210" x14ac:dyDescent="0.2">
      <c r="A58" s="129" t="s">
        <v>132</v>
      </c>
      <c r="B58" s="9" t="s">
        <v>44</v>
      </c>
      <c r="C58" s="9" t="s">
        <v>9</v>
      </c>
      <c r="D58" s="3" t="s">
        <v>122</v>
      </c>
      <c r="E58" s="17"/>
      <c r="F58" s="128" t="e">
        <f>_xlfn.IFS(E58=Inicial!$B$6,"Bajo",E58=Inicial!$C$6,"Medio",E58=Inicial!$D$6,"Alto")</f>
        <v>#N/A</v>
      </c>
    </row>
    <row r="59" spans="1:6" ht="210" x14ac:dyDescent="0.2">
      <c r="A59" s="129" t="s">
        <v>132</v>
      </c>
      <c r="B59" s="9" t="s">
        <v>44</v>
      </c>
      <c r="C59" s="9" t="s">
        <v>59</v>
      </c>
      <c r="D59" s="3" t="s">
        <v>121</v>
      </c>
      <c r="E59" s="17"/>
      <c r="F59" s="128" t="e">
        <f>_xlfn.IFS(E59=Inicial!$B$10,"Bajo",E59=Inicial!$C$10,"Medio",E59=Inicial!$D$10,"Alto")</f>
        <v>#N/A</v>
      </c>
    </row>
    <row r="60" spans="1:6" ht="375" x14ac:dyDescent="0.2">
      <c r="A60" s="129" t="s">
        <v>134</v>
      </c>
      <c r="B60" s="9" t="s">
        <v>34</v>
      </c>
      <c r="C60" s="9" t="s">
        <v>7</v>
      </c>
      <c r="D60" s="5" t="s">
        <v>111</v>
      </c>
      <c r="E60" s="17"/>
      <c r="F60" s="128" t="e">
        <f>_xlfn.IFS(E60=Inicial!$B$18,"Bajo",E60=Inicial!$C$18,"Medio",E60=Inicial!$D$18,"Alto")</f>
        <v>#N/A</v>
      </c>
    </row>
    <row r="61" spans="1:6" ht="120" x14ac:dyDescent="0.2">
      <c r="A61" s="129" t="s">
        <v>134</v>
      </c>
      <c r="B61" s="9" t="s">
        <v>74</v>
      </c>
      <c r="C61" s="9" t="s">
        <v>17</v>
      </c>
      <c r="D61" s="7" t="s">
        <v>112</v>
      </c>
      <c r="E61" s="17"/>
      <c r="F61" s="128" t="e">
        <f>_xlfn.IFS(E61=Inicial!$B$21,"Bajo",E61=Inicial!$C$21,"Medio",E61=Inicial!$D$21,"Alto")</f>
        <v>#N/A</v>
      </c>
    </row>
    <row r="62" spans="1:6" ht="120" x14ac:dyDescent="0.2">
      <c r="A62" s="129" t="s">
        <v>134</v>
      </c>
      <c r="B62" s="9" t="s">
        <v>74</v>
      </c>
      <c r="C62" s="9" t="s">
        <v>25</v>
      </c>
      <c r="D62" s="7" t="s">
        <v>112</v>
      </c>
      <c r="E62" s="17"/>
      <c r="F62" s="128" t="e">
        <f>_xlfn.IFS(E62=Inicial!$B$21,"Bajo",E62=Inicial!$C$21,"Medio",E62=Inicial!$D$21,"Alto")</f>
        <v>#N/A</v>
      </c>
    </row>
    <row r="63" spans="1:6" ht="375" x14ac:dyDescent="0.2">
      <c r="A63" s="129" t="s">
        <v>134</v>
      </c>
      <c r="B63" s="9" t="s">
        <v>34</v>
      </c>
      <c r="C63" s="9" t="s">
        <v>7</v>
      </c>
      <c r="D63" s="5" t="s">
        <v>111</v>
      </c>
      <c r="E63" s="17"/>
      <c r="F63" s="128" t="e">
        <f>_xlfn.IFS(E63=Inicial!$B$18,"Bajo",E63=Inicial!$C$18,"Medio",E63=Inicial!$D$18,"Alto")</f>
        <v>#N/A</v>
      </c>
    </row>
    <row r="64" spans="1:6" ht="120" x14ac:dyDescent="0.2">
      <c r="A64" s="129" t="s">
        <v>134</v>
      </c>
      <c r="B64" s="9" t="s">
        <v>74</v>
      </c>
      <c r="C64" s="9" t="s">
        <v>17</v>
      </c>
      <c r="D64" s="7" t="s">
        <v>112</v>
      </c>
      <c r="E64" s="17"/>
      <c r="F64" s="128" t="e">
        <f>_xlfn.IFS(E64=Inicial!$B$21,"Bajo",E64=Inicial!$C$21,"Medio",E64=Inicial!$D$21,"Alto")</f>
        <v>#N/A</v>
      </c>
    </row>
    <row r="65" spans="1:6" ht="210" x14ac:dyDescent="0.2">
      <c r="A65" s="129" t="s">
        <v>134</v>
      </c>
      <c r="B65" s="9" t="s">
        <v>44</v>
      </c>
      <c r="C65" s="9" t="s">
        <v>9</v>
      </c>
      <c r="D65" s="3" t="s">
        <v>122</v>
      </c>
      <c r="E65" s="17"/>
      <c r="F65" s="128" t="e">
        <f>_xlfn.IFS(E65=Inicial!$B$6,"Bajo",E65=Inicial!$C$6,"Medio",E65=Inicial!$D$6,"Alto")</f>
        <v>#N/A</v>
      </c>
    </row>
    <row r="66" spans="1:6" ht="210" x14ac:dyDescent="0.2">
      <c r="A66" s="129" t="s">
        <v>134</v>
      </c>
      <c r="B66" s="9" t="s">
        <v>44</v>
      </c>
      <c r="C66" s="9" t="s">
        <v>59</v>
      </c>
      <c r="D66" s="3" t="s">
        <v>121</v>
      </c>
      <c r="E66" s="17"/>
      <c r="F66" s="128" t="e">
        <f>_xlfn.IFS(E66=Inicial!$B$10,"Bajo",E66=Inicial!$C$10,"Medio",E66=Inicial!$D$10,"Alto")</f>
        <v>#N/A</v>
      </c>
    </row>
    <row r="67" spans="1:6" ht="68.25" customHeight="1" x14ac:dyDescent="0.2">
      <c r="A67" s="129" t="s">
        <v>134</v>
      </c>
      <c r="B67" s="9" t="s">
        <v>46</v>
      </c>
      <c r="C67" s="9" t="s">
        <v>7</v>
      </c>
      <c r="D67" s="3" t="s">
        <v>119</v>
      </c>
      <c r="E67" s="17"/>
      <c r="F67" s="128" t="e">
        <f>_xlfn.IFS(E67=Inicial!$B$22,"Bajo",E67=Inicial!$C$22,"Medio",E67=Inicial!$D$22,"Alto")</f>
        <v>#N/A</v>
      </c>
    </row>
    <row r="68" spans="1:6" ht="68.25" customHeight="1" x14ac:dyDescent="0.2">
      <c r="A68" s="129" t="s">
        <v>134</v>
      </c>
      <c r="B68" s="9" t="s">
        <v>46</v>
      </c>
      <c r="C68" s="9" t="s">
        <v>59</v>
      </c>
      <c r="D68" s="3" t="s">
        <v>120</v>
      </c>
      <c r="E68" s="17"/>
      <c r="F68" s="128" t="e">
        <f>_xlfn.IFS(E68=Inicial!$B$10,"Bajo",E68=Inicial!$C$10,"Medio",E68=Inicial!$D$10,"Alto")</f>
        <v>#N/A</v>
      </c>
    </row>
    <row r="69" spans="1:6" ht="180" x14ac:dyDescent="0.2">
      <c r="A69" s="129" t="s">
        <v>134</v>
      </c>
      <c r="B69" s="9" t="s">
        <v>38</v>
      </c>
      <c r="C69" s="9" t="s">
        <v>7</v>
      </c>
      <c r="D69" s="3" t="s">
        <v>113</v>
      </c>
      <c r="E69" s="17"/>
      <c r="F69" s="128" t="e">
        <f>_xlfn.IFS(E69=Inicial!$B$14,"Bajo",E69=Inicial!$C$14,"Medio",E69=Inicial!$D$14,"Alto")</f>
        <v>#N/A</v>
      </c>
    </row>
    <row r="70" spans="1:6" ht="210" x14ac:dyDescent="0.2">
      <c r="A70" s="129" t="s">
        <v>134</v>
      </c>
      <c r="B70" s="9" t="s">
        <v>38</v>
      </c>
      <c r="C70" s="9" t="s">
        <v>59</v>
      </c>
      <c r="D70" s="3" t="s">
        <v>114</v>
      </c>
      <c r="E70" s="17"/>
      <c r="F70" s="128" t="e">
        <f>_xlfn.IFS(E70=Inicial!$B$10,"Bajo",E70=Inicial!$C$10,"Medio",E70=Inicial!$D$10,"Alto")</f>
        <v>#N/A</v>
      </c>
    </row>
    <row r="71" spans="1:6" ht="47.25" customHeight="1" x14ac:dyDescent="0.2">
      <c r="A71" s="129" t="s">
        <v>134</v>
      </c>
      <c r="B71" s="9" t="s">
        <v>12</v>
      </c>
      <c r="C71" s="9" t="s">
        <v>63</v>
      </c>
      <c r="D71" s="5" t="s">
        <v>135</v>
      </c>
      <c r="E71" s="17"/>
      <c r="F71" s="128" t="e">
        <f>_xlfn.IFS(E71=Inicial!$B$26,"Bajo",E71=Inicial!$C$26,"Medio",E71=Inicial!$D$26,"Alto")</f>
        <v>#N/A</v>
      </c>
    </row>
    <row r="72" spans="1:6" ht="15" customHeight="1" x14ac:dyDescent="0.2">
      <c r="A72" s="129" t="s">
        <v>134</v>
      </c>
      <c r="B72" s="9" t="s">
        <v>12</v>
      </c>
      <c r="C72" s="9" t="s">
        <v>63</v>
      </c>
      <c r="D72" s="5" t="s">
        <v>135</v>
      </c>
      <c r="E72" s="17"/>
      <c r="F72" s="128" t="e">
        <f>_xlfn.IFS(E72=Inicial!$B$26,"Bajo",E72=Inicial!$C$26,"Medio",E72=Inicial!$D$26,"Alto")</f>
        <v>#N/A</v>
      </c>
    </row>
    <row r="73" spans="1:6" ht="51" customHeight="1" x14ac:dyDescent="0.2">
      <c r="A73" s="129" t="s">
        <v>134</v>
      </c>
      <c r="B73" s="9" t="s">
        <v>22</v>
      </c>
      <c r="C73" s="9" t="s">
        <v>41</v>
      </c>
      <c r="D73" s="3" t="s">
        <v>136</v>
      </c>
      <c r="E73" s="17"/>
      <c r="F73" s="128" t="e">
        <f>_xlfn.IFS(E73=Inicial!$B$9,"Bajo",E73=Inicial!$D$9,"Alto")</f>
        <v>#N/A</v>
      </c>
    </row>
    <row r="74" spans="1:6" ht="150" x14ac:dyDescent="0.2">
      <c r="A74" s="129" t="s">
        <v>134</v>
      </c>
      <c r="B74" s="9" t="s">
        <v>22</v>
      </c>
      <c r="C74" s="9" t="s">
        <v>53</v>
      </c>
      <c r="D74" s="3" t="s">
        <v>137</v>
      </c>
      <c r="E74" s="17"/>
      <c r="F74" s="128" t="e">
        <f>_xlfn.IFS(E74=Inicial!$B$10,"Bajo",E74=Inicial!$C$10,"Medio",E74=Inicial!$D$10,"Alto")</f>
        <v>#N/A</v>
      </c>
    </row>
    <row r="75" spans="1:6" ht="210" x14ac:dyDescent="0.2">
      <c r="A75" s="129" t="s">
        <v>134</v>
      </c>
      <c r="B75" s="9" t="s">
        <v>22</v>
      </c>
      <c r="C75" s="9" t="s">
        <v>59</v>
      </c>
      <c r="D75" s="3" t="s">
        <v>114</v>
      </c>
      <c r="E75" s="17"/>
      <c r="F75" s="128" t="e">
        <f>_xlfn.IFS(E75=Inicial!$B$10,"Bajo",E75=Inicial!$C$10,"Medio",E75=Inicial!$D$10,"Alto")</f>
        <v>#N/A</v>
      </c>
    </row>
    <row r="76" spans="1:6" s="6" customFormat="1" ht="125.25" customHeight="1" x14ac:dyDescent="0.2">
      <c r="A76" s="129" t="s">
        <v>134</v>
      </c>
      <c r="B76" s="9" t="s">
        <v>22</v>
      </c>
      <c r="C76" s="9" t="s">
        <v>51</v>
      </c>
      <c r="D76" s="15" t="s">
        <v>138</v>
      </c>
      <c r="E76" s="17"/>
      <c r="F76" s="128" t="e">
        <f>_xlfn.IFS(E76=Inicial!$B$22,"Bajo",E76=Inicial!$C$22,"Medio",E76=Inicial!$D$22,"Alto")</f>
        <v>#N/A</v>
      </c>
    </row>
    <row r="77" spans="1:6" ht="195" x14ac:dyDescent="0.2">
      <c r="A77" s="129" t="s">
        <v>134</v>
      </c>
      <c r="B77" s="9" t="s">
        <v>62</v>
      </c>
      <c r="C77" s="9" t="s">
        <v>29</v>
      </c>
      <c r="D77" s="5" t="s">
        <v>125</v>
      </c>
      <c r="E77" s="17"/>
      <c r="F77" s="128" t="e">
        <f>_xlfn.IFS(E77=Inicial!$B$7,"Bajo",E77=Inicial!$C$7,"Medio",E77=Inicial!$D$7,"Alto")</f>
        <v>#N/A</v>
      </c>
    </row>
    <row r="78" spans="1:6" ht="210" x14ac:dyDescent="0.2">
      <c r="A78" s="129" t="s">
        <v>139</v>
      </c>
      <c r="B78" s="9" t="s">
        <v>44</v>
      </c>
      <c r="C78" s="9" t="s">
        <v>9</v>
      </c>
      <c r="D78" s="3" t="s">
        <v>122</v>
      </c>
      <c r="E78" s="17"/>
      <c r="F78" s="128" t="e">
        <f>_xlfn.IFS(E78=Inicial!$B$6,"Bajo",E78=Inicial!$C$6,"Medio",E78=Inicial!$D$6,"Alto")</f>
        <v>#N/A</v>
      </c>
    </row>
    <row r="79" spans="1:6" ht="210" x14ac:dyDescent="0.2">
      <c r="A79" s="129" t="s">
        <v>139</v>
      </c>
      <c r="B79" s="9" t="s">
        <v>44</v>
      </c>
      <c r="C79" s="9" t="s">
        <v>59</v>
      </c>
      <c r="D79" s="3" t="s">
        <v>121</v>
      </c>
      <c r="E79" s="17"/>
      <c r="F79" s="128" t="e">
        <f>_xlfn.IFS(E79=Inicial!$B$10,"Bajo",E79=Inicial!$C$10,"Medio",E79=Inicial!$D$10,"Alto")</f>
        <v>#N/A</v>
      </c>
    </row>
    <row r="80" spans="1:6" ht="45" customHeight="1" x14ac:dyDescent="0.2">
      <c r="A80" s="129" t="s">
        <v>139</v>
      </c>
      <c r="B80" s="9" t="s">
        <v>18</v>
      </c>
      <c r="C80" s="9" t="s">
        <v>63</v>
      </c>
      <c r="D80" s="3" t="s">
        <v>131</v>
      </c>
      <c r="E80" s="17"/>
      <c r="F80" s="128" t="e">
        <f>_xlfn.IFS(E80=Inicial!$B$25,"Bajo",E80=Inicial!$C$25,"Medio",E80=Inicial!$D$25,"Alto")</f>
        <v>#N/A</v>
      </c>
    </row>
    <row r="81" spans="1:6" ht="180" x14ac:dyDescent="0.2">
      <c r="A81" s="129" t="s">
        <v>139</v>
      </c>
      <c r="B81" s="9" t="s">
        <v>38</v>
      </c>
      <c r="C81" s="9" t="s">
        <v>7</v>
      </c>
      <c r="D81" s="3" t="s">
        <v>113</v>
      </c>
      <c r="E81" s="17"/>
      <c r="F81" s="128" t="e">
        <f>_xlfn.IFS(E81=Inicial!$B$14,"Bajo",E81=Inicial!$C$14,"Medio",E81=Inicial!$D$14,"Alto")</f>
        <v>#N/A</v>
      </c>
    </row>
    <row r="82" spans="1:6" ht="240" x14ac:dyDescent="0.2">
      <c r="A82" s="129" t="s">
        <v>139</v>
      </c>
      <c r="B82" s="9" t="s">
        <v>38</v>
      </c>
      <c r="C82" s="9" t="s">
        <v>59</v>
      </c>
      <c r="D82" s="3" t="s">
        <v>140</v>
      </c>
      <c r="E82" s="17"/>
      <c r="F82" s="128" t="e">
        <f>_xlfn.IFS(E82=Inicial!$B$10,"Bajo",E82=Inicial!$C$10,"Medio",E82=Inicial!$D$10,"Alto")</f>
        <v>#N/A</v>
      </c>
    </row>
    <row r="83" spans="1:6" s="6" customFormat="1" ht="91.5" customHeight="1" x14ac:dyDescent="0.2">
      <c r="A83" s="129" t="s">
        <v>139</v>
      </c>
      <c r="B83" s="9" t="s">
        <v>34</v>
      </c>
      <c r="C83" s="9" t="s">
        <v>7</v>
      </c>
      <c r="D83" s="5" t="s">
        <v>111</v>
      </c>
      <c r="E83" s="17"/>
      <c r="F83" s="128" t="e">
        <f>_xlfn.IFS(E83=Inicial!$B$18,"Bajo",E83=Inicial!$C$18,"Medio",E83=Inicial!$D$18,"Alto")</f>
        <v>#N/A</v>
      </c>
    </row>
    <row r="84" spans="1:6" ht="61.5" customHeight="1" x14ac:dyDescent="0.2">
      <c r="A84" s="129" t="s">
        <v>139</v>
      </c>
      <c r="B84" s="9" t="s">
        <v>50</v>
      </c>
      <c r="C84" s="9" t="s">
        <v>7</v>
      </c>
      <c r="D84" s="3" t="s">
        <v>130</v>
      </c>
      <c r="E84" s="17"/>
      <c r="F84" s="128" t="e">
        <f>_xlfn.IFS(E84=Inicial!$B$20,"Bajo",E84=Inicial!$C$20,"Medio",E84=Inicial!$D$20,"Alto")</f>
        <v>#N/A</v>
      </c>
    </row>
    <row r="85" spans="1:6" ht="61.5" customHeight="1" x14ac:dyDescent="0.2">
      <c r="A85" s="129" t="s">
        <v>139</v>
      </c>
      <c r="B85" s="9" t="s">
        <v>50</v>
      </c>
      <c r="C85" s="9" t="s">
        <v>59</v>
      </c>
      <c r="D85" s="3" t="s">
        <v>118</v>
      </c>
      <c r="E85" s="17"/>
      <c r="F85" s="128" t="e">
        <f>_xlfn.IFS(E85=Inicial!$B$10,"Bajo",E85=Inicial!$C$10,"Medio",E85=Inicial!$D$10,"Alto")</f>
        <v>#N/A</v>
      </c>
    </row>
    <row r="86" spans="1:6" ht="105.75" customHeight="1" x14ac:dyDescent="0.2">
      <c r="A86" s="129" t="s">
        <v>139</v>
      </c>
      <c r="B86" s="9" t="s">
        <v>10</v>
      </c>
      <c r="C86" s="9" t="s">
        <v>63</v>
      </c>
      <c r="D86" s="5" t="s">
        <v>115</v>
      </c>
      <c r="E86" s="17"/>
      <c r="F86" s="128" t="e">
        <f>_xlfn.IFS(E86=Inicial!$B$27,"Bajo",E86=Inicial!$C$27,"Medio",E86=Inicial!$D$27,"Alto")</f>
        <v>#N/A</v>
      </c>
    </row>
    <row r="87" spans="1:6" ht="360" x14ac:dyDescent="0.2">
      <c r="A87" s="129" t="s">
        <v>139</v>
      </c>
      <c r="B87" s="9" t="s">
        <v>46</v>
      </c>
      <c r="C87" s="9" t="s">
        <v>7</v>
      </c>
      <c r="D87" s="3" t="s">
        <v>119</v>
      </c>
      <c r="E87" s="17"/>
      <c r="F87" s="128" t="e">
        <f>_xlfn.IFS(E87=Inicial!$B$22,"Bajo",E87=Inicial!$C$22,"Medio",E87=Inicial!$D$22,"Alto")</f>
        <v>#N/A</v>
      </c>
    </row>
    <row r="88" spans="1:6" ht="150" x14ac:dyDescent="0.2">
      <c r="A88" s="129" t="s">
        <v>139</v>
      </c>
      <c r="B88" s="9" t="s">
        <v>58</v>
      </c>
      <c r="C88" s="9" t="s">
        <v>53</v>
      </c>
      <c r="D88" s="3" t="s">
        <v>141</v>
      </c>
      <c r="E88" s="17"/>
      <c r="F88" s="128" t="e">
        <f>_xlfn.IFS(E88=Inicial!$B$11,"Bajo",E88=Inicial!$D$11,"Alto")</f>
        <v>#N/A</v>
      </c>
    </row>
    <row r="89" spans="1:6" ht="119.25" customHeight="1" x14ac:dyDescent="0.2">
      <c r="A89" s="129" t="s">
        <v>139</v>
      </c>
      <c r="B89" s="9" t="s">
        <v>58</v>
      </c>
      <c r="C89" s="9" t="s">
        <v>59</v>
      </c>
      <c r="D89" s="3" t="s">
        <v>109</v>
      </c>
      <c r="E89" s="17"/>
      <c r="F89" s="128" t="e">
        <f>_xlfn.IFS(E89=Inicial!$B$11,"Bajo",E89=Inicial!$D$11,"Alto")</f>
        <v>#N/A</v>
      </c>
    </row>
    <row r="90" spans="1:6" ht="375" x14ac:dyDescent="0.2">
      <c r="A90" s="129" t="s">
        <v>142</v>
      </c>
      <c r="B90" s="9" t="s">
        <v>34</v>
      </c>
      <c r="C90" s="9" t="s">
        <v>7</v>
      </c>
      <c r="D90" s="5" t="s">
        <v>111</v>
      </c>
      <c r="E90" s="17"/>
      <c r="F90" s="128" t="e">
        <f>_xlfn.IFS(E90=Inicial!$B$18,"Bajo",E90=Inicial!$C$18,"Medio",E90=Inicial!$D$18,"Alto")</f>
        <v>#N/A</v>
      </c>
    </row>
    <row r="91" spans="1:6" ht="360" x14ac:dyDescent="0.2">
      <c r="A91" s="129" t="s">
        <v>142</v>
      </c>
      <c r="B91" s="9" t="s">
        <v>46</v>
      </c>
      <c r="C91" s="9" t="s">
        <v>7</v>
      </c>
      <c r="D91" s="3" t="s">
        <v>119</v>
      </c>
      <c r="E91" s="17"/>
      <c r="F91" s="128" t="e">
        <f>_xlfn.IFS(E91=Inicial!$B$22,"Bajo",E91=Inicial!$C$22,"Medio",E91=Inicial!$D$22,"Alto")</f>
        <v>#N/A</v>
      </c>
    </row>
    <row r="92" spans="1:6" ht="375" x14ac:dyDescent="0.2">
      <c r="A92" s="129" t="s">
        <v>142</v>
      </c>
      <c r="B92" s="9" t="s">
        <v>46</v>
      </c>
      <c r="C92" s="9" t="s">
        <v>59</v>
      </c>
      <c r="D92" s="3" t="s">
        <v>120</v>
      </c>
      <c r="E92" s="17"/>
      <c r="F92" s="128" t="e">
        <f>_xlfn.IFS(E92=Inicial!$B$10,"Bajo",E92=Inicial!$C$10,"Medio",E92=Inicial!$D$10,"Alto")</f>
        <v>#N/A</v>
      </c>
    </row>
    <row r="93" spans="1:6" ht="45" customHeight="1" x14ac:dyDescent="0.2">
      <c r="A93" s="129" t="s">
        <v>142</v>
      </c>
      <c r="B93" s="9" t="s">
        <v>22</v>
      </c>
      <c r="C93" s="9" t="s">
        <v>41</v>
      </c>
      <c r="D93" s="3" t="s">
        <v>143</v>
      </c>
      <c r="E93" s="17"/>
      <c r="F93" s="128" t="e">
        <f>_xlfn.IFS(E93=Inicial!$B$9,"Bajo",E93=Inicial!$D$9,"Alto")</f>
        <v>#N/A</v>
      </c>
    </row>
    <row r="94" spans="1:6" ht="150" x14ac:dyDescent="0.2">
      <c r="A94" s="129" t="s">
        <v>142</v>
      </c>
      <c r="B94" s="9" t="s">
        <v>22</v>
      </c>
      <c r="C94" s="9" t="s">
        <v>53</v>
      </c>
      <c r="D94" s="3" t="s">
        <v>137</v>
      </c>
      <c r="E94" s="17"/>
      <c r="F94" s="128" t="e">
        <f>_xlfn.IFS(E94=Inicial!$B$10,"Bajo",E94=Inicial!$C$10,"Medio",E94=Inicial!$D$10,"Alto")</f>
        <v>#N/A</v>
      </c>
    </row>
    <row r="95" spans="1:6" ht="210" x14ac:dyDescent="0.2">
      <c r="A95" s="129" t="s">
        <v>142</v>
      </c>
      <c r="B95" s="9" t="s">
        <v>22</v>
      </c>
      <c r="C95" s="9" t="s">
        <v>59</v>
      </c>
      <c r="D95" s="3" t="s">
        <v>114</v>
      </c>
      <c r="E95" s="17"/>
      <c r="F95" s="128" t="e">
        <f>_xlfn.IFS(E95=Inicial!$B$10,"Bajo",E95=Inicial!$C$10,"Medio",E95=Inicial!$D$10,"Alto")</f>
        <v>#N/A</v>
      </c>
    </row>
    <row r="96" spans="1:6" ht="195" x14ac:dyDescent="0.2">
      <c r="A96" s="129" t="s">
        <v>142</v>
      </c>
      <c r="B96" s="9" t="s">
        <v>62</v>
      </c>
      <c r="C96" s="9" t="s">
        <v>39</v>
      </c>
      <c r="D96" s="5" t="s">
        <v>125</v>
      </c>
      <c r="E96" s="17"/>
      <c r="F96" s="128" t="e">
        <f>_xlfn.IFS(E96=Inicial!$B$7,"Bajo",E96=Inicial!$C$7,"Medio",E96=Inicial!$D$7,"Alto")</f>
        <v>#N/A</v>
      </c>
    </row>
    <row r="97" spans="1:6" ht="195" x14ac:dyDescent="0.2">
      <c r="A97" s="129" t="s">
        <v>142</v>
      </c>
      <c r="B97" s="9" t="s">
        <v>62</v>
      </c>
      <c r="C97" s="9" t="s">
        <v>29</v>
      </c>
      <c r="D97" s="5" t="s">
        <v>125</v>
      </c>
      <c r="E97" s="17"/>
      <c r="F97" s="128" t="e">
        <f>_xlfn.IFS(E97=Inicial!$B$7,"Bajo",E97=Inicial!$C$7,"Medio",E97=Inicial!$D$7,"Alto")</f>
        <v>#N/A</v>
      </c>
    </row>
    <row r="98" spans="1:6" ht="105" customHeight="1" x14ac:dyDescent="0.2">
      <c r="A98" s="129" t="s">
        <v>142</v>
      </c>
      <c r="B98" s="9" t="s">
        <v>50</v>
      </c>
      <c r="C98" s="9" t="s">
        <v>7</v>
      </c>
      <c r="D98" s="3" t="s">
        <v>144</v>
      </c>
      <c r="E98" s="17"/>
      <c r="F98" s="128" t="e">
        <f>_xlfn.IFS(E98=Inicial!$B$20,"Bajo",E98=Inicial!$C$20,"Medio",E98=Inicial!$D$20,"Alto")</f>
        <v>#N/A</v>
      </c>
    </row>
    <row r="99" spans="1:6" ht="120" x14ac:dyDescent="0.2">
      <c r="A99" s="129" t="s">
        <v>142</v>
      </c>
      <c r="B99" s="9" t="s">
        <v>50</v>
      </c>
      <c r="C99" s="9" t="s">
        <v>59</v>
      </c>
      <c r="D99" s="3" t="s">
        <v>145</v>
      </c>
      <c r="E99" s="17"/>
      <c r="F99" s="128" t="e">
        <f>_xlfn.IFS(E99=Inicial!$B$10,"Bajo",E99=Inicial!$C$10,"Medio",E99=Inicial!$D$10,"Alto")</f>
        <v>#N/A</v>
      </c>
    </row>
    <row r="100" spans="1:6" ht="210" x14ac:dyDescent="0.2">
      <c r="A100" s="129" t="s">
        <v>142</v>
      </c>
      <c r="B100" s="9" t="s">
        <v>44</v>
      </c>
      <c r="C100" s="9" t="s">
        <v>29</v>
      </c>
      <c r="D100" s="3" t="s">
        <v>122</v>
      </c>
      <c r="E100" s="17"/>
      <c r="F100" s="128" t="e">
        <f>_xlfn.IFS(E100=Inicial!$B$6,"Bajo",E100=Inicial!$C$6,"Medio",E100=Inicial!$D$6,"Alto")</f>
        <v>#N/A</v>
      </c>
    </row>
    <row r="101" spans="1:6" ht="210" x14ac:dyDescent="0.2">
      <c r="A101" s="129" t="s">
        <v>142</v>
      </c>
      <c r="B101" s="9" t="s">
        <v>44</v>
      </c>
      <c r="C101" s="9" t="s">
        <v>59</v>
      </c>
      <c r="D101" s="3" t="s">
        <v>121</v>
      </c>
      <c r="E101" s="17"/>
      <c r="F101" s="128" t="e">
        <f>_xlfn.IFS(E101=Inicial!$B$10,"Bajo",E101=Inicial!$C$10,"Medio",E101=Inicial!$D$10,"Alto")</f>
        <v>#N/A</v>
      </c>
    </row>
    <row r="102" spans="1:6" ht="120" x14ac:dyDescent="0.2">
      <c r="A102" s="129" t="s">
        <v>142</v>
      </c>
      <c r="B102" s="9" t="s">
        <v>74</v>
      </c>
      <c r="C102" s="9" t="s">
        <v>25</v>
      </c>
      <c r="D102" s="7" t="s">
        <v>112</v>
      </c>
      <c r="E102" s="17"/>
      <c r="F102" s="128" t="e">
        <f>_xlfn.IFS(E102=Inicial!$B$21,"Bajo",E102=Inicial!$C$21,"Medio",E102=Inicial!$D$21,"Alto")</f>
        <v>#N/A</v>
      </c>
    </row>
    <row r="103" spans="1:6" ht="120" customHeight="1" x14ac:dyDescent="0.2">
      <c r="A103" s="129" t="s">
        <v>142</v>
      </c>
      <c r="B103" s="9" t="s">
        <v>74</v>
      </c>
      <c r="C103" s="9" t="s">
        <v>17</v>
      </c>
      <c r="D103" s="7" t="s">
        <v>112</v>
      </c>
      <c r="E103" s="17"/>
      <c r="F103" s="128" t="e">
        <f>_xlfn.IFS(E103=Inicial!$B$21,"Bajo",E103=Inicial!$C$21,"Medio",E103=Inicial!$D$21,"Alto")</f>
        <v>#N/A</v>
      </c>
    </row>
    <row r="104" spans="1:6" ht="105.75" customHeight="1" x14ac:dyDescent="0.2">
      <c r="A104" s="129" t="s">
        <v>142</v>
      </c>
      <c r="B104" s="9" t="s">
        <v>10</v>
      </c>
      <c r="C104" s="9" t="s">
        <v>63</v>
      </c>
      <c r="D104" s="5" t="s">
        <v>115</v>
      </c>
      <c r="E104" s="17"/>
      <c r="F104" s="128" t="e">
        <f>_xlfn.IFS(E104=Inicial!$B$27,"Bajo",E104=Inicial!$C$27,"Medio",E104=Inicial!$D$27,"Alto")</f>
        <v>#N/A</v>
      </c>
    </row>
    <row r="105" spans="1:6" ht="375" x14ac:dyDescent="0.2">
      <c r="A105" s="129" t="s">
        <v>146</v>
      </c>
      <c r="B105" s="9" t="s">
        <v>34</v>
      </c>
      <c r="C105" s="9" t="s">
        <v>7</v>
      </c>
      <c r="D105" s="5" t="s">
        <v>111</v>
      </c>
      <c r="E105" s="17"/>
      <c r="F105" s="128" t="e">
        <f>_xlfn.IFS(E105=Inicial!$B$18,"Bajo",E105=Inicial!$C$18,"Medio",E105=Inicial!$D$18,"Alto")</f>
        <v>#N/A</v>
      </c>
    </row>
    <row r="106" spans="1:6" ht="375" x14ac:dyDescent="0.2">
      <c r="A106" s="129" t="s">
        <v>147</v>
      </c>
      <c r="B106" s="9" t="s">
        <v>34</v>
      </c>
      <c r="C106" s="9" t="s">
        <v>7</v>
      </c>
      <c r="D106" s="5" t="s">
        <v>111</v>
      </c>
      <c r="E106" s="17"/>
      <c r="F106" s="128" t="e">
        <f>_xlfn.IFS(E106=Inicial!$B$18,"Bajo",E106=Inicial!$C$18,"Medio",E106=Inicial!$D$18,"Alto")</f>
        <v>#N/A</v>
      </c>
    </row>
    <row r="107" spans="1:6" ht="75" x14ac:dyDescent="0.2">
      <c r="A107" s="129" t="s">
        <v>147</v>
      </c>
      <c r="B107" s="9" t="s">
        <v>48</v>
      </c>
      <c r="C107" s="9" t="s">
        <v>59</v>
      </c>
      <c r="D107" s="3" t="s">
        <v>148</v>
      </c>
      <c r="E107" s="17"/>
      <c r="F107" s="128" t="e">
        <f>_xlfn.IFS(E107=Inicial!$B$10,"Bajo",E107=Inicial!$C$10,"Medio",E107=Inicial!$D$10,"Alto")</f>
        <v>#N/A</v>
      </c>
    </row>
    <row r="108" spans="1:6" ht="375" x14ac:dyDescent="0.2">
      <c r="A108" s="130" t="s">
        <v>139</v>
      </c>
      <c r="B108" s="9" t="s">
        <v>46</v>
      </c>
      <c r="C108" s="9" t="s">
        <v>59</v>
      </c>
      <c r="D108" s="3" t="s">
        <v>120</v>
      </c>
      <c r="E108" s="17"/>
      <c r="F108" s="128" t="e">
        <f>_xlfn.IFS(E108=Inicial!$B$10,"Bajo",E108=Inicial!$C$10,"Medio",E108=Inicial!$D$10,"Alto")</f>
        <v>#N/A</v>
      </c>
    </row>
    <row r="109" spans="1:6" ht="120" x14ac:dyDescent="0.2">
      <c r="A109" s="129" t="s">
        <v>149</v>
      </c>
      <c r="B109" s="9" t="s">
        <v>74</v>
      </c>
      <c r="C109" s="9" t="s">
        <v>25</v>
      </c>
      <c r="D109" s="7" t="s">
        <v>112</v>
      </c>
      <c r="E109" s="17"/>
      <c r="F109" s="128" t="e">
        <f>_xlfn.IFS(E109=Inicial!$B$21,"Bajo",E109=Inicial!$C$21,"Medio",E109=Inicial!$D$21,"Alto")</f>
        <v>#N/A</v>
      </c>
    </row>
    <row r="110" spans="1:6" ht="120" customHeight="1" x14ac:dyDescent="0.2">
      <c r="A110" s="129" t="s">
        <v>149</v>
      </c>
      <c r="B110" s="9" t="s">
        <v>74</v>
      </c>
      <c r="C110" s="9" t="s">
        <v>17</v>
      </c>
      <c r="D110" s="7" t="s">
        <v>112</v>
      </c>
      <c r="E110" s="17"/>
      <c r="F110" s="128" t="e">
        <f>_xlfn.IFS(E110=Inicial!$B$21,"Bajo",E110=Inicial!$C$21,"Medio",E110=Inicial!$D$21,"Alto")</f>
        <v>#N/A</v>
      </c>
    </row>
    <row r="111" spans="1:6" ht="375" x14ac:dyDescent="0.2">
      <c r="A111" s="129" t="s">
        <v>149</v>
      </c>
      <c r="B111" s="9" t="s">
        <v>34</v>
      </c>
      <c r="C111" s="9" t="s">
        <v>7</v>
      </c>
      <c r="D111" s="5" t="s">
        <v>111</v>
      </c>
      <c r="E111" s="17"/>
      <c r="F111" s="128" t="e">
        <f>_xlfn.IFS(E111=Inicial!$B$18,"Bajo",E111=Inicial!$C$18,"Medio",E111=Inicial!$D$18,"Alto")</f>
        <v>#N/A</v>
      </c>
    </row>
    <row r="112" spans="1:6" ht="210" x14ac:dyDescent="0.2">
      <c r="A112" s="129" t="s">
        <v>149</v>
      </c>
      <c r="B112" s="9" t="s">
        <v>44</v>
      </c>
      <c r="C112" s="9" t="s">
        <v>29</v>
      </c>
      <c r="D112" s="3" t="s">
        <v>122</v>
      </c>
      <c r="E112" s="17"/>
      <c r="F112" s="128" t="e">
        <f>_xlfn.IFS(E112=Inicial!$B$6,"Bajo",E112=Inicial!$C$6,"Medio",E112=Inicial!$D$6,"Alto")</f>
        <v>#N/A</v>
      </c>
    </row>
    <row r="113" spans="1:6" ht="210" x14ac:dyDescent="0.2">
      <c r="A113" s="129" t="s">
        <v>149</v>
      </c>
      <c r="B113" s="9" t="s">
        <v>44</v>
      </c>
      <c r="C113" s="9" t="s">
        <v>59</v>
      </c>
      <c r="D113" s="3" t="s">
        <v>121</v>
      </c>
      <c r="E113" s="17"/>
      <c r="F113" s="128" t="e">
        <f>_xlfn.IFS(E113=Inicial!$B$10,"Bajo",E113=Inicial!$C$10,"Medio",E113=Inicial!$D$10,"Alto")</f>
        <v>#N/A</v>
      </c>
    </row>
    <row r="114" spans="1:6" ht="360" x14ac:dyDescent="0.2">
      <c r="A114" s="129" t="s">
        <v>149</v>
      </c>
      <c r="B114" s="9" t="s">
        <v>46</v>
      </c>
      <c r="C114" s="9" t="s">
        <v>7</v>
      </c>
      <c r="D114" s="3" t="s">
        <v>119</v>
      </c>
      <c r="E114" s="17"/>
      <c r="F114" s="128" t="e">
        <f>_xlfn.IFS(E114=Inicial!$B$22,"Bajo",E114=Inicial!$C$22,"Medio",E114=Inicial!$D$22,"Alto")</f>
        <v>#N/A</v>
      </c>
    </row>
    <row r="115" spans="1:6" ht="375" x14ac:dyDescent="0.2">
      <c r="A115" s="129" t="s">
        <v>149</v>
      </c>
      <c r="B115" s="9" t="s">
        <v>46</v>
      </c>
      <c r="C115" s="9" t="s">
        <v>59</v>
      </c>
      <c r="D115" s="3" t="s">
        <v>120</v>
      </c>
      <c r="E115" s="17"/>
      <c r="F115" s="128" t="e">
        <f>_xlfn.IFS(E115=Inicial!$B$10,"Bajo",E115=Inicial!$C$10,"Medio",E115=Inicial!$D$10,"Alto")</f>
        <v>#N/A</v>
      </c>
    </row>
    <row r="116" spans="1:6" ht="180" x14ac:dyDescent="0.2">
      <c r="A116" s="129" t="s">
        <v>149</v>
      </c>
      <c r="B116" s="9" t="s">
        <v>38</v>
      </c>
      <c r="C116" s="9" t="s">
        <v>7</v>
      </c>
      <c r="D116" s="3" t="s">
        <v>113</v>
      </c>
      <c r="E116" s="17"/>
      <c r="F116" s="128" t="e">
        <f>_xlfn.IFS(E116=Inicial!$B$14,"Bajo",E116=Inicial!$C$14,"Medio",E116=Inicial!$D$14,"Alto")</f>
        <v>#N/A</v>
      </c>
    </row>
    <row r="117" spans="1:6" ht="210" x14ac:dyDescent="0.2">
      <c r="A117" s="129" t="s">
        <v>149</v>
      </c>
      <c r="B117" s="9" t="s">
        <v>38</v>
      </c>
      <c r="C117" s="9" t="s">
        <v>59</v>
      </c>
      <c r="D117" s="3" t="s">
        <v>114</v>
      </c>
      <c r="E117" s="17"/>
      <c r="F117" s="128" t="e">
        <f>_xlfn.IFS(E117=Inicial!$B$10,"Bajo",E117=Inicial!$C$10,"Medio",E117=Inicial!$D$10,"Alto")</f>
        <v>#N/A</v>
      </c>
    </row>
    <row r="118" spans="1:6" ht="375" x14ac:dyDescent="0.2">
      <c r="A118" s="129" t="s">
        <v>150</v>
      </c>
      <c r="B118" s="9" t="s">
        <v>46</v>
      </c>
      <c r="C118" s="9" t="s">
        <v>59</v>
      </c>
      <c r="D118" s="3" t="s">
        <v>120</v>
      </c>
      <c r="E118" s="17"/>
      <c r="F118" s="128" t="e">
        <f>_xlfn.IFS(E118=Inicial!$B$10,"Bajo",E118=Inicial!$C$10,"Medio",E118=Inicial!$D$10,"Alto")</f>
        <v>#N/A</v>
      </c>
    </row>
    <row r="119" spans="1:6" ht="60" x14ac:dyDescent="0.2">
      <c r="A119" s="129" t="s">
        <v>150</v>
      </c>
      <c r="B119" s="9" t="s">
        <v>20</v>
      </c>
      <c r="C119" s="9" t="s">
        <v>29</v>
      </c>
      <c r="D119" s="5" t="s">
        <v>151</v>
      </c>
      <c r="E119" s="17"/>
      <c r="F119" s="128" t="e">
        <f>_xlfn.IFS(E119=Inicial!$B$7,"Bajo",E119=Inicial!$C$7,"Medio",E119=Inicial!$D$7,"Alto")</f>
        <v>#N/A</v>
      </c>
    </row>
    <row r="120" spans="1:6" ht="105" x14ac:dyDescent="0.2">
      <c r="A120" s="129" t="s">
        <v>150</v>
      </c>
      <c r="B120" s="9" t="s">
        <v>20</v>
      </c>
      <c r="C120" s="9" t="s">
        <v>59</v>
      </c>
      <c r="D120" s="5" t="s">
        <v>152</v>
      </c>
      <c r="E120" s="17"/>
      <c r="F120" s="128" t="e">
        <f>_xlfn.IFS(E120=Inicial!$B$10,"Bajo",E120=Inicial!$C$10,"Medio",E120=Inicial!$D$10,"Alto")</f>
        <v>#N/A</v>
      </c>
    </row>
    <row r="121" spans="1:6" ht="105" x14ac:dyDescent="0.2">
      <c r="A121" s="129" t="s">
        <v>150</v>
      </c>
      <c r="B121" s="9" t="s">
        <v>20</v>
      </c>
      <c r="C121" s="9" t="s">
        <v>53</v>
      </c>
      <c r="D121" s="7" t="s">
        <v>152</v>
      </c>
      <c r="E121" s="17"/>
      <c r="F121" s="128" t="e">
        <f>_xlfn.IFS(E121=Inicial!$B$10,"Bajo",E121=Inicial!$C$10,"Medio",E121=Inicial!$D$10,"Alto")</f>
        <v>#N/A</v>
      </c>
    </row>
    <row r="122" spans="1:6" ht="210" x14ac:dyDescent="0.2">
      <c r="A122" s="129" t="s">
        <v>150</v>
      </c>
      <c r="B122" s="9" t="s">
        <v>44</v>
      </c>
      <c r="C122" s="9" t="s">
        <v>29</v>
      </c>
      <c r="D122" s="3" t="s">
        <v>122</v>
      </c>
      <c r="E122" s="17"/>
      <c r="F122" s="128" t="e">
        <f>_xlfn.IFS(E122=Inicial!$B$6,"Bajo",E122=Inicial!$C$6,"Medio",E122=Inicial!$D$6,"Alto")</f>
        <v>#N/A</v>
      </c>
    </row>
    <row r="123" spans="1:6" ht="210" x14ac:dyDescent="0.2">
      <c r="A123" s="129" t="s">
        <v>150</v>
      </c>
      <c r="B123" s="9" t="s">
        <v>44</v>
      </c>
      <c r="C123" s="9" t="s">
        <v>59</v>
      </c>
      <c r="D123" s="3" t="s">
        <v>121</v>
      </c>
      <c r="E123" s="17"/>
      <c r="F123" s="128" t="e">
        <f>_xlfn.IFS(E123=Inicial!$B$10,"Bajo",E123=Inicial!$C$10,"Medio",E123=Inicial!$D$10,"Alto")</f>
        <v>#N/A</v>
      </c>
    </row>
    <row r="124" spans="1:6" ht="105.75" customHeight="1" x14ac:dyDescent="0.2">
      <c r="A124" s="129" t="s">
        <v>153</v>
      </c>
      <c r="B124" s="9" t="s">
        <v>10</v>
      </c>
      <c r="C124" s="9" t="s">
        <v>63</v>
      </c>
      <c r="D124" s="5" t="s">
        <v>115</v>
      </c>
      <c r="E124" s="17"/>
      <c r="F124" s="128" t="e">
        <f>_xlfn.IFS(E124=Inicial!$B$27,"Bajo",E124=Inicial!$C$27,"Medio",E124=Inicial!$D$27,"Alto")</f>
        <v>#N/A</v>
      </c>
    </row>
    <row r="125" spans="1:6" ht="330" x14ac:dyDescent="0.2">
      <c r="A125" s="129" t="s">
        <v>154</v>
      </c>
      <c r="B125" s="9" t="s">
        <v>34</v>
      </c>
      <c r="C125" s="9" t="s">
        <v>7</v>
      </c>
      <c r="D125" s="5" t="s">
        <v>155</v>
      </c>
      <c r="E125" s="17"/>
      <c r="F125" s="128" t="e">
        <f>_xlfn.IFS(E125=Inicial!$B$18,"Bajo",E125=Inicial!$C$18,"Medio",E125=Inicial!$D$18,"Alto")</f>
        <v>#N/A</v>
      </c>
    </row>
    <row r="126" spans="1:6" ht="120" x14ac:dyDescent="0.2">
      <c r="A126" s="129" t="s">
        <v>154</v>
      </c>
      <c r="B126" s="9" t="s">
        <v>74</v>
      </c>
      <c r="C126" s="9" t="s">
        <v>25</v>
      </c>
      <c r="D126" s="7" t="s">
        <v>112</v>
      </c>
      <c r="E126" s="17"/>
      <c r="F126" s="128" t="e">
        <f>_xlfn.IFS(E126=Inicial!$B$21,"Bajo",E126=Inicial!$C$21,"Medio",E126=Inicial!$D$21,"Alto")</f>
        <v>#N/A</v>
      </c>
    </row>
    <row r="127" spans="1:6" ht="120" customHeight="1" x14ac:dyDescent="0.2">
      <c r="A127" s="129" t="s">
        <v>154</v>
      </c>
      <c r="B127" s="9" t="s">
        <v>74</v>
      </c>
      <c r="C127" s="9" t="s">
        <v>17</v>
      </c>
      <c r="D127" s="7" t="s">
        <v>112</v>
      </c>
      <c r="E127" s="17"/>
      <c r="F127" s="128" t="e">
        <f>_xlfn.IFS(E127=Inicial!$B$21,"Bajo",E127=Inicial!$C$21,"Medio",E127=Inicial!$D$21,"Alto")</f>
        <v>#N/A</v>
      </c>
    </row>
    <row r="128" spans="1:6" ht="60" x14ac:dyDescent="0.2">
      <c r="A128" s="129" t="s">
        <v>154</v>
      </c>
      <c r="B128" s="9" t="s">
        <v>48</v>
      </c>
      <c r="C128" s="9" t="s">
        <v>59</v>
      </c>
      <c r="D128" s="7" t="s">
        <v>156</v>
      </c>
      <c r="E128" s="17"/>
      <c r="F128" s="128" t="e">
        <f>_xlfn.IFS(E128=Inicial!$B$10,"Bajo",E128=Inicial!$C$10,"Medio",E128=Inicial!$D$10,"Alto")</f>
        <v>#N/A</v>
      </c>
    </row>
    <row r="129" spans="1:6" ht="375" x14ac:dyDescent="0.2">
      <c r="A129" s="129" t="s">
        <v>157</v>
      </c>
      <c r="B129" s="9" t="s">
        <v>34</v>
      </c>
      <c r="C129" s="9" t="s">
        <v>7</v>
      </c>
      <c r="D129" s="5" t="s">
        <v>111</v>
      </c>
      <c r="E129" s="17"/>
      <c r="F129" s="128" t="e">
        <f>_xlfn.IFS(E129=Inicial!$B$18,"Bajo",E129=Inicial!$C$18,"Medio",E129=Inicial!$D$18,"Alto")</f>
        <v>#N/A</v>
      </c>
    </row>
    <row r="130" spans="1:6" ht="120" customHeight="1" x14ac:dyDescent="0.2">
      <c r="A130" s="129" t="s">
        <v>157</v>
      </c>
      <c r="B130" s="9" t="s">
        <v>74</v>
      </c>
      <c r="C130" s="9" t="s">
        <v>25</v>
      </c>
      <c r="D130" s="7" t="s">
        <v>112</v>
      </c>
      <c r="E130" s="17"/>
      <c r="F130" s="128" t="e">
        <f>_xlfn.IFS(E130=Inicial!$B$21,"Bajo",E130=Inicial!$C$21,"Medio",E130=Inicial!$D$21,"Alto")</f>
        <v>#N/A</v>
      </c>
    </row>
    <row r="131" spans="1:6" ht="120" customHeight="1" x14ac:dyDescent="0.2">
      <c r="A131" s="129" t="s">
        <v>157</v>
      </c>
      <c r="B131" s="9" t="s">
        <v>74</v>
      </c>
      <c r="C131" s="9" t="s">
        <v>17</v>
      </c>
      <c r="D131" s="7" t="s">
        <v>112</v>
      </c>
      <c r="E131" s="17"/>
      <c r="F131" s="128" t="e">
        <f>_xlfn.IFS(E131=Inicial!$B$21,"Bajo",E131=Inicial!$C$21,"Medio",E131=Inicial!$D$21,"Alto")</f>
        <v>#N/A</v>
      </c>
    </row>
    <row r="132" spans="1:6" ht="120" customHeight="1" x14ac:dyDescent="0.2">
      <c r="A132" s="129" t="s">
        <v>158</v>
      </c>
      <c r="B132" s="9" t="s">
        <v>74</v>
      </c>
      <c r="C132" s="9" t="s">
        <v>25</v>
      </c>
      <c r="D132" s="7" t="s">
        <v>112</v>
      </c>
      <c r="E132" s="17"/>
      <c r="F132" s="128" t="e">
        <f>_xlfn.IFS(E132=Inicial!$B$21,"Bajo",E132=Inicial!$C$21,"Medio",E132=Inicial!$D$21,"Alto")</f>
        <v>#N/A</v>
      </c>
    </row>
    <row r="133" spans="1:6" ht="120" customHeight="1" x14ac:dyDescent="0.2">
      <c r="A133" s="129" t="s">
        <v>158</v>
      </c>
      <c r="B133" s="9" t="s">
        <v>74</v>
      </c>
      <c r="C133" s="9" t="s">
        <v>17</v>
      </c>
      <c r="D133" s="7" t="s">
        <v>112</v>
      </c>
      <c r="E133" s="17"/>
      <c r="F133" s="128" t="e">
        <f>_xlfn.IFS(E133=Inicial!$B$21,"Bajo",E133=Inicial!$C$21,"Medio",E133=Inicial!$D$21,"Alto")</f>
        <v>#N/A</v>
      </c>
    </row>
    <row r="134" spans="1:6" ht="330" x14ac:dyDescent="0.2">
      <c r="A134" s="129" t="s">
        <v>158</v>
      </c>
      <c r="B134" s="9" t="s">
        <v>34</v>
      </c>
      <c r="C134" s="9" t="s">
        <v>7</v>
      </c>
      <c r="D134" s="5" t="s">
        <v>155</v>
      </c>
      <c r="E134" s="17"/>
      <c r="F134" s="128" t="e">
        <f>_xlfn.IFS(E134=Inicial!$B$18,"Bajo",E134=Inicial!$C$18,"Medio",E134=Inicial!$D$18,"Alto")</f>
        <v>#N/A</v>
      </c>
    </row>
    <row r="135" spans="1:6" ht="45" customHeight="1" x14ac:dyDescent="0.2">
      <c r="A135" s="129" t="s">
        <v>159</v>
      </c>
      <c r="B135" s="9" t="s">
        <v>22</v>
      </c>
      <c r="C135" s="9" t="s">
        <v>41</v>
      </c>
      <c r="D135" s="3" t="s">
        <v>143</v>
      </c>
      <c r="E135" s="17"/>
      <c r="F135" s="128" t="e">
        <f>_xlfn.IFS(E135=Inicial!$B$9,"Bajo",E135=Inicial!$D$9,"Alto")</f>
        <v>#N/A</v>
      </c>
    </row>
    <row r="136" spans="1:6" ht="150" x14ac:dyDescent="0.2">
      <c r="A136" s="129" t="s">
        <v>159</v>
      </c>
      <c r="B136" s="9" t="s">
        <v>22</v>
      </c>
      <c r="C136" s="9" t="s">
        <v>53</v>
      </c>
      <c r="D136" s="3" t="s">
        <v>137</v>
      </c>
      <c r="E136" s="17"/>
      <c r="F136" s="128" t="e">
        <f>_xlfn.IFS(E136=Inicial!$B$10,"Bajo",E136=Inicial!$C$10,"Medio",E136=Inicial!$D$10,"Alto")</f>
        <v>#N/A</v>
      </c>
    </row>
    <row r="137" spans="1:6" ht="210" x14ac:dyDescent="0.2">
      <c r="A137" s="129" t="s">
        <v>159</v>
      </c>
      <c r="B137" s="9" t="s">
        <v>22</v>
      </c>
      <c r="C137" s="9" t="s">
        <v>59</v>
      </c>
      <c r="D137" s="3" t="s">
        <v>114</v>
      </c>
      <c r="E137" s="17"/>
      <c r="F137" s="128" t="e">
        <f>_xlfn.IFS(E137=Inicial!$B$10,"Bajo",E137=Inicial!$C$10,"Medio",E137=Inicial!$D$10,"Alto")</f>
        <v>#N/A</v>
      </c>
    </row>
    <row r="138" spans="1:6" ht="105.75" customHeight="1" x14ac:dyDescent="0.2">
      <c r="A138" s="129" t="s">
        <v>159</v>
      </c>
      <c r="B138" s="10" t="s">
        <v>160</v>
      </c>
      <c r="C138" s="9" t="s">
        <v>21</v>
      </c>
      <c r="D138" s="3" t="s">
        <v>161</v>
      </c>
      <c r="E138" s="17"/>
      <c r="F138" s="128" t="e">
        <f>_xlfn.IFS(E138=Inicial!$B$24,"Bajo",E138=Inicial!$D$24,"Alto")</f>
        <v>#N/A</v>
      </c>
    </row>
    <row r="139" spans="1:6" ht="105" customHeight="1" x14ac:dyDescent="0.2">
      <c r="A139" s="129" t="s">
        <v>159</v>
      </c>
      <c r="B139" s="9" t="s">
        <v>50</v>
      </c>
      <c r="C139" s="9" t="s">
        <v>7</v>
      </c>
      <c r="D139" s="3" t="s">
        <v>162</v>
      </c>
      <c r="E139" s="17"/>
      <c r="F139" s="128" t="e">
        <f>_xlfn.IFS(E139=Inicial!$B$20,"Bajo",E139=Inicial!$C$20,"Medio",E139=Inicial!$D$20,"Alto")</f>
        <v>#N/A</v>
      </c>
    </row>
    <row r="140" spans="1:6" ht="90" x14ac:dyDescent="0.2">
      <c r="A140" s="129" t="s">
        <v>159</v>
      </c>
      <c r="B140" s="9" t="s">
        <v>50</v>
      </c>
      <c r="C140" s="9" t="s">
        <v>59</v>
      </c>
      <c r="D140" s="3" t="s">
        <v>118</v>
      </c>
      <c r="E140" s="17"/>
      <c r="F140" s="128" t="e">
        <f>_xlfn.IFS(E140=Inicial!$B$10,"Bajo",E140=Inicial!$C$10,"Medio",E140=Inicial!$D$10,"Alto")</f>
        <v>#N/A</v>
      </c>
    </row>
    <row r="141" spans="1:6" ht="360" x14ac:dyDescent="0.2">
      <c r="A141" s="129" t="s">
        <v>159</v>
      </c>
      <c r="B141" s="9" t="s">
        <v>46</v>
      </c>
      <c r="C141" s="9" t="s">
        <v>7</v>
      </c>
      <c r="D141" s="3" t="s">
        <v>119</v>
      </c>
      <c r="E141" s="17"/>
      <c r="F141" s="128" t="e">
        <f>_xlfn.IFS(E141=Inicial!$B$22,"Bajo",E141=Inicial!$C$22,"Medio",E141=Inicial!$D$22,"Alto")</f>
        <v>#N/A</v>
      </c>
    </row>
    <row r="142" spans="1:6" ht="375" x14ac:dyDescent="0.2">
      <c r="A142" s="129" t="s">
        <v>159</v>
      </c>
      <c r="B142" s="9" t="s">
        <v>46</v>
      </c>
      <c r="C142" s="9" t="s">
        <v>59</v>
      </c>
      <c r="D142" s="3" t="s">
        <v>120</v>
      </c>
      <c r="E142" s="17"/>
      <c r="F142" s="128" t="e">
        <f>_xlfn.IFS(E142=Inicial!$B$10,"Bajo",E142=Inicial!$C$10,"Medio",E142=Inicial!$D$10,"Alto")</f>
        <v>#N/A</v>
      </c>
    </row>
    <row r="143" spans="1:6" ht="120" x14ac:dyDescent="0.2">
      <c r="A143" s="129" t="s">
        <v>159</v>
      </c>
      <c r="B143" s="9" t="s">
        <v>74</v>
      </c>
      <c r="C143" s="9" t="s">
        <v>25</v>
      </c>
      <c r="D143" s="7" t="s">
        <v>112</v>
      </c>
      <c r="E143" s="17"/>
      <c r="F143" s="128" t="e">
        <f>_xlfn.IFS(E143=Inicial!$B$21,"Bajo",E143=Inicial!$C$21,"Medio",E143=Inicial!$D$21,"Alto")</f>
        <v>#N/A</v>
      </c>
    </row>
    <row r="144" spans="1:6" ht="120" customHeight="1" x14ac:dyDescent="0.2">
      <c r="A144" s="129" t="s">
        <v>159</v>
      </c>
      <c r="B144" s="9" t="s">
        <v>74</v>
      </c>
      <c r="C144" s="9" t="s">
        <v>17</v>
      </c>
      <c r="D144" s="7" t="s">
        <v>112</v>
      </c>
      <c r="E144" s="17"/>
      <c r="F144" s="128" t="e">
        <f>_xlfn.IFS(E144=Inicial!$B$21,"Bajo",E144=Inicial!$C$21,"Medio",E144=Inicial!$D$21,"Alto")</f>
        <v>#N/A</v>
      </c>
    </row>
    <row r="145" spans="1:6" ht="375" x14ac:dyDescent="0.2">
      <c r="A145" s="129" t="s">
        <v>159</v>
      </c>
      <c r="B145" s="9" t="s">
        <v>34</v>
      </c>
      <c r="C145" s="9" t="s">
        <v>7</v>
      </c>
      <c r="D145" s="5" t="s">
        <v>111</v>
      </c>
      <c r="E145" s="17"/>
      <c r="F145" s="128" t="e">
        <f>_xlfn.IFS(E145=Inicial!$B$18,"Bajo",E145=Inicial!$C$18,"Medio",E145=Inicial!$D$18,"Alto")</f>
        <v>#N/A</v>
      </c>
    </row>
    <row r="146" spans="1:6" ht="210" x14ac:dyDescent="0.2">
      <c r="A146" s="129" t="s">
        <v>159</v>
      </c>
      <c r="B146" s="9" t="s">
        <v>44</v>
      </c>
      <c r="C146" s="9" t="s">
        <v>29</v>
      </c>
      <c r="D146" s="3" t="s">
        <v>122</v>
      </c>
      <c r="E146" s="17"/>
      <c r="F146" s="128" t="e">
        <f>_xlfn.IFS(E146=Inicial!$B$6,"Bajo",E146=Inicial!$C$6,"Medio",E146=Inicial!$D$6,"Alto")</f>
        <v>#N/A</v>
      </c>
    </row>
    <row r="147" spans="1:6" ht="210" x14ac:dyDescent="0.2">
      <c r="A147" s="129" t="s">
        <v>159</v>
      </c>
      <c r="B147" s="9" t="s">
        <v>44</v>
      </c>
      <c r="C147" s="9" t="s">
        <v>59</v>
      </c>
      <c r="D147" s="3" t="s">
        <v>121</v>
      </c>
      <c r="E147" s="17"/>
      <c r="F147" s="128" t="e">
        <f>_xlfn.IFS(E147=Inicial!$B$10,"Bajo",E147=Inicial!$C$10,"Medio",E147=Inicial!$D$10,"Alto")</f>
        <v>#N/A</v>
      </c>
    </row>
    <row r="148" spans="1:6" ht="45" customHeight="1" x14ac:dyDescent="0.2">
      <c r="A148" s="129" t="s">
        <v>159</v>
      </c>
      <c r="B148" s="9" t="s">
        <v>18</v>
      </c>
      <c r="C148" s="9" t="s">
        <v>63</v>
      </c>
      <c r="D148" s="3" t="s">
        <v>131</v>
      </c>
      <c r="E148" s="17"/>
      <c r="F148" s="128" t="e">
        <f>_xlfn.IFS(E148=Inicial!$B$25,"Bajo",E148=Inicial!$C$25,"Medio",E148=Inicial!$D$25,"Alto")</f>
        <v>#N/A</v>
      </c>
    </row>
    <row r="149" spans="1:6" ht="105.75" customHeight="1" x14ac:dyDescent="0.2">
      <c r="A149" s="129" t="s">
        <v>159</v>
      </c>
      <c r="B149" s="9" t="s">
        <v>10</v>
      </c>
      <c r="C149" s="9" t="s">
        <v>63</v>
      </c>
      <c r="D149" s="5" t="s">
        <v>115</v>
      </c>
      <c r="E149" s="17"/>
      <c r="F149" s="128" t="e">
        <f>_xlfn.IFS(E149=Inicial!$B$27,"Bajo",E149=Inicial!$C$27,"Medio",E149=Inicial!$D$27,"Alto")</f>
        <v>#N/A</v>
      </c>
    </row>
    <row r="150" spans="1:6" ht="360" x14ac:dyDescent="0.2">
      <c r="A150" s="129" t="s">
        <v>163</v>
      </c>
      <c r="B150" s="9" t="s">
        <v>46</v>
      </c>
      <c r="C150" s="9" t="s">
        <v>7</v>
      </c>
      <c r="D150" s="3" t="s">
        <v>119</v>
      </c>
      <c r="E150" s="17"/>
      <c r="F150" s="128" t="e">
        <f>_xlfn.IFS(E150=Inicial!$B$22,"Bajo",E150=Inicial!$C$22,"Medio",E150=Inicial!$D$22,"Alto")</f>
        <v>#N/A</v>
      </c>
    </row>
    <row r="151" spans="1:6" ht="375" x14ac:dyDescent="0.2">
      <c r="A151" s="129" t="s">
        <v>163</v>
      </c>
      <c r="B151" s="9" t="s">
        <v>46</v>
      </c>
      <c r="C151" s="9" t="s">
        <v>59</v>
      </c>
      <c r="D151" s="3" t="s">
        <v>120</v>
      </c>
      <c r="E151" s="17"/>
      <c r="F151" s="128" t="e">
        <f>_xlfn.IFS(E151=Inicial!$B$10,"Bajo",E151=Inicial!$C$10,"Medio",E151=Inicial!$D$10,"Alto")</f>
        <v>#N/A</v>
      </c>
    </row>
    <row r="152" spans="1:6" ht="210" x14ac:dyDescent="0.2">
      <c r="A152" s="129" t="s">
        <v>163</v>
      </c>
      <c r="B152" s="9" t="s">
        <v>44</v>
      </c>
      <c r="C152" s="9" t="s">
        <v>29</v>
      </c>
      <c r="D152" s="3" t="s">
        <v>122</v>
      </c>
      <c r="E152" s="17"/>
      <c r="F152" s="128" t="e">
        <f>_xlfn.IFS(E152=Inicial!$B$6,"Bajo",E152=Inicial!$C$6,"Medio",E152=Inicial!$D$6,"Alto")</f>
        <v>#N/A</v>
      </c>
    </row>
    <row r="153" spans="1:6" ht="210" x14ac:dyDescent="0.2">
      <c r="A153" s="129" t="s">
        <v>163</v>
      </c>
      <c r="B153" s="9" t="s">
        <v>44</v>
      </c>
      <c r="C153" s="9" t="s">
        <v>59</v>
      </c>
      <c r="D153" s="3" t="s">
        <v>121</v>
      </c>
      <c r="E153" s="17"/>
      <c r="F153" s="128" t="e">
        <f>_xlfn.IFS(E153=Inicial!$B$10,"Bajo",E153=Inicial!$C$10,"Medio",E153=Inicial!$D$10,"Alto")</f>
        <v>#N/A</v>
      </c>
    </row>
    <row r="154" spans="1:6" ht="180" x14ac:dyDescent="0.2">
      <c r="A154" s="129" t="s">
        <v>163</v>
      </c>
      <c r="B154" s="9" t="s">
        <v>38</v>
      </c>
      <c r="C154" s="9" t="s">
        <v>7</v>
      </c>
      <c r="D154" s="3" t="s">
        <v>113</v>
      </c>
      <c r="E154" s="17"/>
      <c r="F154" s="128" t="e">
        <f>_xlfn.IFS(E154=Inicial!$B$14,"Bajo",E154=Inicial!$C$14,"Medio",E154=Inicial!$D$14,"Alto")</f>
        <v>#N/A</v>
      </c>
    </row>
    <row r="155" spans="1:6" ht="210" x14ac:dyDescent="0.2">
      <c r="A155" s="129" t="s">
        <v>163</v>
      </c>
      <c r="B155" s="9" t="s">
        <v>38</v>
      </c>
      <c r="C155" s="9" t="s">
        <v>59</v>
      </c>
      <c r="D155" s="3" t="s">
        <v>114</v>
      </c>
      <c r="E155" s="17"/>
      <c r="F155" s="128" t="e">
        <f>_xlfn.IFS(E155=Inicial!$B$10,"Bajo",E155=Inicial!$C$10,"Medio",E155=Inicial!$D$10,"Alto")</f>
        <v>#N/A</v>
      </c>
    </row>
    <row r="156" spans="1:6" ht="105.75" customHeight="1" x14ac:dyDescent="0.2">
      <c r="A156" s="129" t="s">
        <v>163</v>
      </c>
      <c r="B156" s="9" t="s">
        <v>10</v>
      </c>
      <c r="C156" s="9" t="s">
        <v>63</v>
      </c>
      <c r="D156" s="5" t="s">
        <v>115</v>
      </c>
      <c r="E156" s="17"/>
      <c r="F156" s="128" t="e">
        <f>_xlfn.IFS(E156=Inicial!$B$27,"Bajo",E156=Inicial!$C$27,"Medio",E156=Inicial!$D$27,"Alto")</f>
        <v>#N/A</v>
      </c>
    </row>
    <row r="157" spans="1:6" ht="105.75" customHeight="1" x14ac:dyDescent="0.2">
      <c r="A157" s="129" t="s">
        <v>163</v>
      </c>
      <c r="B157" s="9" t="s">
        <v>74</v>
      </c>
      <c r="C157" s="9" t="s">
        <v>25</v>
      </c>
      <c r="D157" s="7" t="s">
        <v>112</v>
      </c>
      <c r="E157" s="17"/>
      <c r="F157" s="128" t="e">
        <f>_xlfn.IFS(E157=Inicial!$B$21,"Bajo",E157=Inicial!$C$21,"Medio",E157=Inicial!$D$21,"Alto")</f>
        <v>#N/A</v>
      </c>
    </row>
    <row r="158" spans="1:6" ht="96.95" customHeight="1" x14ac:dyDescent="0.2">
      <c r="A158" s="129" t="s">
        <v>163</v>
      </c>
      <c r="B158" s="9" t="s">
        <v>74</v>
      </c>
      <c r="C158" s="9" t="s">
        <v>17</v>
      </c>
      <c r="D158" s="7" t="s">
        <v>112</v>
      </c>
      <c r="E158" s="17"/>
      <c r="F158" s="128" t="e">
        <f>_xlfn.IFS(E158=Inicial!$B$21,"Bajo",E158=Inicial!$C$21,"Medio",E158=Inicial!$D$21,"Alto")</f>
        <v>#N/A</v>
      </c>
    </row>
    <row r="159" spans="1:6" ht="375" x14ac:dyDescent="0.2">
      <c r="A159" s="129" t="s">
        <v>163</v>
      </c>
      <c r="B159" s="9" t="s">
        <v>34</v>
      </c>
      <c r="C159" s="9" t="s">
        <v>7</v>
      </c>
      <c r="D159" s="5" t="s">
        <v>111</v>
      </c>
      <c r="E159" s="17"/>
      <c r="F159" s="128" t="e">
        <f>_xlfn.IFS(E159=Inicial!$B$18,"Bajo",E159=Inicial!$C$18,"Medio",E159=Inicial!$D$18,"Alto")</f>
        <v>#N/A</v>
      </c>
    </row>
    <row r="160" spans="1:6" ht="120" x14ac:dyDescent="0.2">
      <c r="A160" s="129" t="s">
        <v>163</v>
      </c>
      <c r="B160" s="9" t="s">
        <v>74</v>
      </c>
      <c r="C160" s="9" t="s">
        <v>25</v>
      </c>
      <c r="D160" s="7" t="s">
        <v>112</v>
      </c>
      <c r="E160" s="17"/>
      <c r="F160" s="128" t="e">
        <f>_xlfn.IFS(E160=Inicial!$B$21,"Bajo",E160=Inicial!$C$21,"Medio",E160=Inicial!$D$21,"Alto")</f>
        <v>#N/A</v>
      </c>
    </row>
    <row r="161" spans="1:6" ht="92.45" customHeight="1" x14ac:dyDescent="0.2">
      <c r="A161" s="129" t="s">
        <v>163</v>
      </c>
      <c r="B161" s="9" t="s">
        <v>74</v>
      </c>
      <c r="C161" s="9" t="s">
        <v>17</v>
      </c>
      <c r="D161" s="7" t="s">
        <v>112</v>
      </c>
      <c r="E161" s="17"/>
      <c r="F161" s="128" t="e">
        <f>_xlfn.IFS(E161=Inicial!$B$21,"Bajo",E161=Inicial!$C$21,"Medio",E161=Inicial!$D$21,"Alto")</f>
        <v>#N/A</v>
      </c>
    </row>
    <row r="162" spans="1:6" ht="45" customHeight="1" x14ac:dyDescent="0.2">
      <c r="A162" s="129" t="s">
        <v>163</v>
      </c>
      <c r="B162" s="9" t="s">
        <v>18</v>
      </c>
      <c r="C162" s="9" t="s">
        <v>63</v>
      </c>
      <c r="D162" s="3" t="s">
        <v>131</v>
      </c>
      <c r="E162" s="17"/>
      <c r="F162" s="128" t="e">
        <f>_xlfn.IFS(E162=Inicial!$B$25,"Bajo",E162=Inicial!$C$25,"Medio",E162=Inicial!$D$25,"Alto")</f>
        <v>#N/A</v>
      </c>
    </row>
    <row r="163" spans="1:6" ht="30" customHeight="1" x14ac:dyDescent="0.2">
      <c r="A163" s="129" t="s">
        <v>163</v>
      </c>
      <c r="B163" s="9" t="s">
        <v>12</v>
      </c>
      <c r="C163" s="9" t="s">
        <v>63</v>
      </c>
      <c r="D163" s="5" t="s">
        <v>135</v>
      </c>
      <c r="E163" s="17"/>
      <c r="F163" s="128" t="e">
        <f>_xlfn.IFS(E163=Inicial!$B$26,"Bajo",E163=Inicial!$C$26,"Medio",E163=Inicial!$D$26,"Alto")</f>
        <v>#N/A</v>
      </c>
    </row>
    <row r="164" spans="1:6" ht="45" customHeight="1" x14ac:dyDescent="0.2">
      <c r="A164" s="129" t="s">
        <v>164</v>
      </c>
      <c r="B164" s="9" t="s">
        <v>18</v>
      </c>
      <c r="C164" s="9" t="s">
        <v>63</v>
      </c>
      <c r="D164" s="3" t="s">
        <v>131</v>
      </c>
      <c r="E164" s="17"/>
      <c r="F164" s="128" t="e">
        <f>_xlfn.IFS(E164=Inicial!$B$25,"Bajo",E164=Inicial!$C$25,"Medio",E164=Inicial!$D$25,"Alto")</f>
        <v>#N/A</v>
      </c>
    </row>
    <row r="165" spans="1:6" ht="360" x14ac:dyDescent="0.2">
      <c r="A165" s="129" t="s">
        <v>164</v>
      </c>
      <c r="B165" s="9" t="s">
        <v>46</v>
      </c>
      <c r="C165" s="9" t="s">
        <v>7</v>
      </c>
      <c r="D165" s="3" t="s">
        <v>119</v>
      </c>
      <c r="E165" s="17"/>
      <c r="F165" s="128" t="e">
        <f>_xlfn.IFS(E165=Inicial!$B$22,"Bajo",E165=Inicial!$C$22,"Medio",E165=Inicial!$D$22,"Alto")</f>
        <v>#N/A</v>
      </c>
    </row>
    <row r="166" spans="1:6" ht="375" x14ac:dyDescent="0.2">
      <c r="A166" s="129" t="s">
        <v>164</v>
      </c>
      <c r="B166" s="9" t="s">
        <v>46</v>
      </c>
      <c r="C166" s="9" t="s">
        <v>59</v>
      </c>
      <c r="D166" s="3" t="s">
        <v>120</v>
      </c>
      <c r="E166" s="17"/>
      <c r="F166" s="128" t="e">
        <f>_xlfn.IFS(E166=Inicial!$B$10,"Bajo",E166=Inicial!$C$10,"Medio",E166=Inicial!$D$10,"Alto")</f>
        <v>#N/A</v>
      </c>
    </row>
    <row r="167" spans="1:6" ht="210" x14ac:dyDescent="0.2">
      <c r="A167" s="129" t="s">
        <v>164</v>
      </c>
      <c r="B167" s="9" t="s">
        <v>44</v>
      </c>
      <c r="C167" s="9" t="s">
        <v>29</v>
      </c>
      <c r="D167" s="3" t="s">
        <v>122</v>
      </c>
      <c r="E167" s="17"/>
      <c r="F167" s="128" t="e">
        <f>_xlfn.IFS(E167=Inicial!$B$6,"Bajo",E167=Inicial!$C$6,"Medio",E167=Inicial!$D$6,"Alto")</f>
        <v>#N/A</v>
      </c>
    </row>
    <row r="168" spans="1:6" ht="210" x14ac:dyDescent="0.2">
      <c r="A168" s="129" t="s">
        <v>164</v>
      </c>
      <c r="B168" s="9" t="s">
        <v>44</v>
      </c>
      <c r="C168" s="9" t="s">
        <v>59</v>
      </c>
      <c r="D168" s="3" t="s">
        <v>121</v>
      </c>
      <c r="E168" s="17"/>
      <c r="F168" s="128" t="e">
        <f>_xlfn.IFS(E168=Inicial!$B$10,"Bajo",E168=Inicial!$C$10,"Medio",E168=Inicial!$D$10,"Alto")</f>
        <v>#N/A</v>
      </c>
    </row>
    <row r="169" spans="1:6" ht="180" x14ac:dyDescent="0.2">
      <c r="A169" s="129" t="s">
        <v>164</v>
      </c>
      <c r="B169" s="9" t="s">
        <v>38</v>
      </c>
      <c r="C169" s="9" t="s">
        <v>7</v>
      </c>
      <c r="D169" s="3" t="s">
        <v>113</v>
      </c>
      <c r="E169" s="17"/>
      <c r="F169" s="128" t="e">
        <f>_xlfn.IFS(E169=Inicial!$B$14,"Bajo",E169=Inicial!$C$14,"Medio",E169=Inicial!$D$14,"Alto")</f>
        <v>#N/A</v>
      </c>
    </row>
    <row r="170" spans="1:6" ht="210" x14ac:dyDescent="0.2">
      <c r="A170" s="129" t="s">
        <v>164</v>
      </c>
      <c r="B170" s="9" t="s">
        <v>38</v>
      </c>
      <c r="C170" s="9" t="s">
        <v>59</v>
      </c>
      <c r="D170" s="3" t="s">
        <v>114</v>
      </c>
      <c r="E170" s="17"/>
      <c r="F170" s="128" t="e">
        <f>_xlfn.IFS(E170=Inicial!$B$10,"Bajo",E170=Inicial!$C$10,"Medio",E170=Inicial!$D$10,"Alto")</f>
        <v>#N/A</v>
      </c>
    </row>
    <row r="171" spans="1:6" ht="120" x14ac:dyDescent="0.2">
      <c r="A171" s="129" t="s">
        <v>164</v>
      </c>
      <c r="B171" s="9" t="s">
        <v>74</v>
      </c>
      <c r="C171" s="9" t="s">
        <v>25</v>
      </c>
      <c r="D171" s="7" t="s">
        <v>112</v>
      </c>
      <c r="E171" s="17"/>
      <c r="F171" s="128" t="e">
        <f>_xlfn.IFS(E171=Inicial!$B$21,"Bajo",E171=Inicial!$C$21,"Medio",E171=Inicial!$D$21,"Alto")</f>
        <v>#N/A</v>
      </c>
    </row>
    <row r="172" spans="1:6" ht="120" customHeight="1" x14ac:dyDescent="0.2">
      <c r="A172" s="129" t="s">
        <v>164</v>
      </c>
      <c r="B172" s="9" t="s">
        <v>74</v>
      </c>
      <c r="C172" s="9" t="s">
        <v>17</v>
      </c>
      <c r="D172" s="7" t="s">
        <v>112</v>
      </c>
      <c r="E172" s="17"/>
      <c r="F172" s="128" t="e">
        <f>_xlfn.IFS(E172=Inicial!$B$21,"Bajo",E172=Inicial!$C$21,"Medio",E172=Inicial!$D$21,"Alto")</f>
        <v>#N/A</v>
      </c>
    </row>
    <row r="173" spans="1:6" ht="375" x14ac:dyDescent="0.2">
      <c r="A173" s="129" t="s">
        <v>164</v>
      </c>
      <c r="B173" s="9" t="s">
        <v>34</v>
      </c>
      <c r="C173" s="9" t="s">
        <v>7</v>
      </c>
      <c r="D173" s="5" t="s">
        <v>111</v>
      </c>
      <c r="E173" s="17"/>
      <c r="F173" s="128" t="e">
        <f>_xlfn.IFS(E173=Inicial!$B$18,"Bajo",E173=Inicial!$C$18,"Medio",E173=Inicial!$D$18,"Alto")</f>
        <v>#N/A</v>
      </c>
    </row>
    <row r="174" spans="1:6" ht="360" x14ac:dyDescent="0.2">
      <c r="A174" s="129" t="s">
        <v>165</v>
      </c>
      <c r="B174" s="9" t="s">
        <v>46</v>
      </c>
      <c r="C174" s="9" t="s">
        <v>7</v>
      </c>
      <c r="D174" s="3" t="s">
        <v>119</v>
      </c>
      <c r="E174" s="17"/>
      <c r="F174" s="128" t="e">
        <f>_xlfn.IFS(E174=Inicial!$B$22,"Bajo",E174=Inicial!$C$22,"Medio",E174=Inicial!$D$22,"Alto")</f>
        <v>#N/A</v>
      </c>
    </row>
    <row r="175" spans="1:6" ht="375" x14ac:dyDescent="0.2">
      <c r="A175" s="129" t="s">
        <v>165</v>
      </c>
      <c r="B175" s="9" t="s">
        <v>46</v>
      </c>
      <c r="C175" s="9" t="s">
        <v>59</v>
      </c>
      <c r="D175" s="3" t="s">
        <v>120</v>
      </c>
      <c r="E175" s="17"/>
      <c r="F175" s="128" t="e">
        <f>_xlfn.IFS(E175=Inicial!$B$10,"Bajo",E175=Inicial!$C$10,"Medio",E175=Inicial!$D$10,"Alto")</f>
        <v>#N/A</v>
      </c>
    </row>
    <row r="176" spans="1:6" ht="45" customHeight="1" x14ac:dyDescent="0.2">
      <c r="A176" s="129" t="s">
        <v>165</v>
      </c>
      <c r="B176" s="9" t="s">
        <v>18</v>
      </c>
      <c r="C176" s="9" t="s">
        <v>63</v>
      </c>
      <c r="D176" s="3" t="s">
        <v>131</v>
      </c>
      <c r="E176" s="17"/>
      <c r="F176" s="128" t="e">
        <f>_xlfn.IFS(E176=Inicial!$B$25,"Bajo",E176=Inicial!$C$25,"Medio",E176=Inicial!$D$25,"Alto")</f>
        <v>#N/A</v>
      </c>
    </row>
    <row r="177" spans="1:6" ht="180" x14ac:dyDescent="0.2">
      <c r="A177" s="129" t="s">
        <v>165</v>
      </c>
      <c r="B177" s="9" t="s">
        <v>38</v>
      </c>
      <c r="C177" s="9" t="s">
        <v>7</v>
      </c>
      <c r="D177" s="3" t="s">
        <v>113</v>
      </c>
      <c r="E177" s="17"/>
      <c r="F177" s="128" t="e">
        <f>_xlfn.IFS(E177=Inicial!$B$14,"Bajo",E177=Inicial!$C$14,"Medio",E177=Inicial!$D$14,"Alto")</f>
        <v>#N/A</v>
      </c>
    </row>
    <row r="178" spans="1:6" ht="210" x14ac:dyDescent="0.2">
      <c r="A178" s="129" t="s">
        <v>165</v>
      </c>
      <c r="B178" s="9" t="s">
        <v>38</v>
      </c>
      <c r="C178" s="9" t="s">
        <v>59</v>
      </c>
      <c r="D178" s="3" t="s">
        <v>114</v>
      </c>
      <c r="E178" s="17"/>
      <c r="F178" s="128" t="e">
        <f>_xlfn.IFS(E178=Inicial!$B$10,"Bajo",E178=Inicial!$C$10,"Medio",E178=Inicial!$D$10,"Alto")</f>
        <v>#N/A</v>
      </c>
    </row>
    <row r="179" spans="1:6" ht="120" x14ac:dyDescent="0.2">
      <c r="A179" s="129" t="s">
        <v>165</v>
      </c>
      <c r="B179" s="9" t="s">
        <v>74</v>
      </c>
      <c r="C179" s="9" t="s">
        <v>25</v>
      </c>
      <c r="D179" s="7" t="s">
        <v>112</v>
      </c>
      <c r="E179" s="17"/>
      <c r="F179" s="128" t="e">
        <f>_xlfn.IFS(E179=Inicial!$B$21,"Bajo",E179=Inicial!$C$21,"Medio",E179=Inicial!$D$21,"Alto")</f>
        <v>#N/A</v>
      </c>
    </row>
    <row r="180" spans="1:6" ht="120" customHeight="1" x14ac:dyDescent="0.2">
      <c r="A180" s="129" t="s">
        <v>165</v>
      </c>
      <c r="B180" s="9" t="s">
        <v>74</v>
      </c>
      <c r="C180" s="9" t="s">
        <v>17</v>
      </c>
      <c r="D180" s="7" t="s">
        <v>112</v>
      </c>
      <c r="E180" s="17"/>
      <c r="F180" s="128" t="e">
        <f>_xlfn.IFS(E180=Inicial!$B$21,"Bajo",E180=Inicial!$C$21,"Medio",E180=Inicial!$D$21,"Alto")</f>
        <v>#N/A</v>
      </c>
    </row>
    <row r="181" spans="1:6" ht="375" x14ac:dyDescent="0.2">
      <c r="A181" s="129" t="s">
        <v>165</v>
      </c>
      <c r="B181" s="9" t="s">
        <v>34</v>
      </c>
      <c r="C181" s="9" t="s">
        <v>7</v>
      </c>
      <c r="D181" s="5" t="s">
        <v>111</v>
      </c>
      <c r="E181" s="17"/>
      <c r="F181" s="128" t="e">
        <f>_xlfn.IFS(E181=Inicial!$B$18,"Bajo",E181=Inicial!$C$18,"Medio",E181=Inicial!$D$18,"Alto")</f>
        <v>#N/A</v>
      </c>
    </row>
    <row r="182" spans="1:6" ht="105.75" customHeight="1" x14ac:dyDescent="0.2">
      <c r="A182" s="129" t="s">
        <v>165</v>
      </c>
      <c r="B182" s="9" t="s">
        <v>10</v>
      </c>
      <c r="C182" s="9" t="s">
        <v>63</v>
      </c>
      <c r="D182" s="5" t="s">
        <v>115</v>
      </c>
      <c r="E182" s="17"/>
      <c r="F182" s="128" t="e">
        <f>_xlfn.IFS(E182=Inicial!$B$27,"Bajo",E182=Inicial!$C$27,"Medio",E182=Inicial!$D$27,"Alto")</f>
        <v>#N/A</v>
      </c>
    </row>
    <row r="183" spans="1:6" ht="45" customHeight="1" x14ac:dyDescent="0.2">
      <c r="A183" s="129" t="s">
        <v>166</v>
      </c>
      <c r="B183" s="9" t="s">
        <v>22</v>
      </c>
      <c r="C183" s="9" t="s">
        <v>41</v>
      </c>
      <c r="D183" s="3" t="s">
        <v>136</v>
      </c>
      <c r="E183" s="17"/>
      <c r="F183" s="128" t="e">
        <f>_xlfn.IFS(E183=Inicial!$B$9,"Bajo",E183=Inicial!$D$9,"Alto")</f>
        <v>#N/A</v>
      </c>
    </row>
    <row r="184" spans="1:6" ht="150" x14ac:dyDescent="0.2">
      <c r="A184" s="129" t="s">
        <v>166</v>
      </c>
      <c r="B184" s="9" t="s">
        <v>22</v>
      </c>
      <c r="C184" s="9" t="s">
        <v>53</v>
      </c>
      <c r="D184" s="3" t="s">
        <v>137</v>
      </c>
      <c r="E184" s="17"/>
      <c r="F184" s="128" t="e">
        <f>_xlfn.IFS(E184=Inicial!$B$10,"Bajo",E184=Inicial!$C$10,"Medio",E184=Inicial!$D$10,"Alto")</f>
        <v>#N/A</v>
      </c>
    </row>
    <row r="185" spans="1:6" ht="210" x14ac:dyDescent="0.2">
      <c r="A185" s="129" t="s">
        <v>166</v>
      </c>
      <c r="B185" s="9" t="s">
        <v>22</v>
      </c>
      <c r="C185" s="9" t="s">
        <v>59</v>
      </c>
      <c r="D185" s="3" t="s">
        <v>114</v>
      </c>
      <c r="E185" s="17"/>
      <c r="F185" s="128" t="e">
        <f>_xlfn.IFS(E185=Inicial!$B$10,"Bajo",E185=Inicial!$C$10,"Medio",E185=Inicial!$D$10,"Alto")</f>
        <v>#N/A</v>
      </c>
    </row>
    <row r="186" spans="1:6" ht="105" customHeight="1" x14ac:dyDescent="0.2">
      <c r="A186" s="129" t="s">
        <v>166</v>
      </c>
      <c r="B186" s="9" t="s">
        <v>50</v>
      </c>
      <c r="C186" s="9" t="s">
        <v>7</v>
      </c>
      <c r="D186" s="3" t="s">
        <v>130</v>
      </c>
      <c r="E186" s="17"/>
      <c r="F186" s="128" t="e">
        <f>_xlfn.IFS(E186=Inicial!$B$20,"Bajo",E186=Inicial!$C$20,"Medio",E186=Inicial!$D$20,"Alto")</f>
        <v>#N/A</v>
      </c>
    </row>
    <row r="187" spans="1:6" ht="90" x14ac:dyDescent="0.2">
      <c r="A187" s="129" t="s">
        <v>166</v>
      </c>
      <c r="B187" s="9" t="s">
        <v>50</v>
      </c>
      <c r="C187" s="9" t="s">
        <v>59</v>
      </c>
      <c r="D187" s="3" t="s">
        <v>118</v>
      </c>
      <c r="E187" s="17"/>
      <c r="F187" s="128" t="e">
        <f>_xlfn.IFS(E187=Inicial!$B$10,"Bajo",E187=Inicial!$C$10,"Medio",E187=Inicial!$D$10,"Alto")</f>
        <v>#N/A</v>
      </c>
    </row>
    <row r="188" spans="1:6" ht="360" x14ac:dyDescent="0.2">
      <c r="A188" s="129" t="s">
        <v>166</v>
      </c>
      <c r="B188" s="9" t="s">
        <v>46</v>
      </c>
      <c r="C188" s="9" t="s">
        <v>7</v>
      </c>
      <c r="D188" s="3" t="s">
        <v>119</v>
      </c>
      <c r="E188" s="17"/>
      <c r="F188" s="128" t="e">
        <f>_xlfn.IFS(E188=Inicial!$B$22,"Bajo",E188=Inicial!$C$22,"Medio",E188=Inicial!$D$22,"Alto")</f>
        <v>#N/A</v>
      </c>
    </row>
    <row r="189" spans="1:6" ht="375" x14ac:dyDescent="0.2">
      <c r="A189" s="129" t="s">
        <v>166</v>
      </c>
      <c r="B189" s="9" t="s">
        <v>46</v>
      </c>
      <c r="C189" s="9" t="s">
        <v>59</v>
      </c>
      <c r="D189" s="3" t="s">
        <v>120</v>
      </c>
      <c r="E189" s="17"/>
      <c r="F189" s="128" t="e">
        <f>_xlfn.IFS(E189=Inicial!$B$10,"Bajo",E189=Inicial!$C$10,"Medio",E189=Inicial!$D$10,"Alto")</f>
        <v>#N/A</v>
      </c>
    </row>
    <row r="190" spans="1:6" ht="180" x14ac:dyDescent="0.2">
      <c r="A190" s="129" t="s">
        <v>166</v>
      </c>
      <c r="B190" s="9" t="s">
        <v>38</v>
      </c>
      <c r="C190" s="9" t="s">
        <v>7</v>
      </c>
      <c r="D190" s="3" t="s">
        <v>113</v>
      </c>
      <c r="E190" s="17"/>
      <c r="F190" s="128" t="e">
        <f>_xlfn.IFS(E190=Inicial!$B$14,"Bajo",E190=Inicial!$C$14,"Medio",E190=Inicial!$D$14,"Alto")</f>
        <v>#N/A</v>
      </c>
    </row>
    <row r="191" spans="1:6" ht="210" x14ac:dyDescent="0.2">
      <c r="A191" s="129" t="s">
        <v>166</v>
      </c>
      <c r="B191" s="9" t="s">
        <v>38</v>
      </c>
      <c r="C191" s="9" t="s">
        <v>59</v>
      </c>
      <c r="D191" s="3" t="s">
        <v>114</v>
      </c>
      <c r="E191" s="17"/>
      <c r="F191" s="128" t="e">
        <f>_xlfn.IFS(E191=Inicial!$B$10,"Bajo",E191=Inicial!$C$10,"Medio",E191=Inicial!$D$10,"Alto")</f>
        <v>#N/A</v>
      </c>
    </row>
    <row r="192" spans="1:6" ht="210" x14ac:dyDescent="0.2">
      <c r="A192" s="129" t="s">
        <v>166</v>
      </c>
      <c r="B192" s="9" t="s">
        <v>44</v>
      </c>
      <c r="C192" s="9" t="s">
        <v>29</v>
      </c>
      <c r="D192" s="3" t="s">
        <v>122</v>
      </c>
      <c r="E192" s="17"/>
      <c r="F192" s="128" t="e">
        <f>_xlfn.IFS(E192=Inicial!$B$6,"Bajo",E192=Inicial!$C$6,"Medio",E192=Inicial!$D$6,"Alto")</f>
        <v>#N/A</v>
      </c>
    </row>
    <row r="193" spans="1:6" ht="210" x14ac:dyDescent="0.2">
      <c r="A193" s="129" t="s">
        <v>166</v>
      </c>
      <c r="B193" s="9" t="s">
        <v>44</v>
      </c>
      <c r="C193" s="9" t="s">
        <v>59</v>
      </c>
      <c r="D193" s="3" t="s">
        <v>121</v>
      </c>
      <c r="E193" s="17"/>
      <c r="F193" s="128" t="e">
        <f>_xlfn.IFS(E193=Inicial!$B$10,"Bajo",E193=Inicial!$C$10,"Medio",E193=Inicial!$D$10,"Alto")</f>
        <v>#N/A</v>
      </c>
    </row>
    <row r="194" spans="1:6" ht="45" customHeight="1" x14ac:dyDescent="0.2">
      <c r="A194" s="129" t="s">
        <v>166</v>
      </c>
      <c r="B194" s="9" t="s">
        <v>18</v>
      </c>
      <c r="C194" s="9" t="s">
        <v>63</v>
      </c>
      <c r="D194" s="3" t="s">
        <v>131</v>
      </c>
      <c r="E194" s="17"/>
      <c r="F194" s="128" t="e">
        <f>_xlfn.IFS(E194=Inicial!$B$25,"Bajo",E194=Inicial!$C$25,"Medio",E194=Inicial!$D$25,"Alto")</f>
        <v>#N/A</v>
      </c>
    </row>
    <row r="195" spans="1:6" ht="30" customHeight="1" x14ac:dyDescent="0.2">
      <c r="A195" s="129" t="s">
        <v>166</v>
      </c>
      <c r="B195" s="9" t="s">
        <v>12</v>
      </c>
      <c r="C195" s="9" t="s">
        <v>63</v>
      </c>
      <c r="D195" s="5" t="s">
        <v>135</v>
      </c>
      <c r="E195" s="17"/>
      <c r="F195" s="128" t="e">
        <f>_xlfn.IFS(E195=Inicial!$B$26,"Bajo",E195=Inicial!$C$26,"Medio",E195=Inicial!$D$26,"Alto")</f>
        <v>#N/A</v>
      </c>
    </row>
    <row r="196" spans="1:6" ht="30" customHeight="1" x14ac:dyDescent="0.2">
      <c r="A196" s="129" t="s">
        <v>167</v>
      </c>
      <c r="B196" s="9" t="s">
        <v>74</v>
      </c>
      <c r="C196" s="9" t="s">
        <v>25</v>
      </c>
      <c r="D196" s="7" t="s">
        <v>112</v>
      </c>
      <c r="E196" s="17"/>
      <c r="F196" s="128" t="e">
        <f>_xlfn.IFS(E196=Inicial!$B$21,"Bajo",E196=Inicial!$C$21,"Medio",E196=Inicial!$D$21,"Alto")</f>
        <v>#N/A</v>
      </c>
    </row>
    <row r="197" spans="1:6" ht="120" customHeight="1" x14ac:dyDescent="0.2">
      <c r="A197" s="129" t="s">
        <v>167</v>
      </c>
      <c r="B197" s="9" t="s">
        <v>74</v>
      </c>
      <c r="C197" s="9" t="s">
        <v>17</v>
      </c>
      <c r="D197" s="7" t="s">
        <v>112</v>
      </c>
      <c r="E197" s="17"/>
      <c r="F197" s="128" t="e">
        <f>_xlfn.IFS(E197=Inicial!$B$21,"Bajo",E197=Inicial!$C$21,"Medio",E197=Inicial!$D$21,"Alto")</f>
        <v>#N/A</v>
      </c>
    </row>
    <row r="198" spans="1:6" ht="375" x14ac:dyDescent="0.2">
      <c r="A198" s="129" t="s">
        <v>167</v>
      </c>
      <c r="B198" s="9" t="s">
        <v>34</v>
      </c>
      <c r="C198" s="9" t="s">
        <v>7</v>
      </c>
      <c r="D198" s="5" t="s">
        <v>111</v>
      </c>
      <c r="E198" s="17"/>
      <c r="F198" s="128" t="e">
        <f>_xlfn.IFS(E198=Inicial!$B$18,"Bajo",E198=Inicial!$C$18,"Medio",E198=Inicial!$D$18,"Alto")</f>
        <v>#N/A</v>
      </c>
    </row>
    <row r="199" spans="1:6" ht="360" x14ac:dyDescent="0.2">
      <c r="A199" s="129" t="s">
        <v>167</v>
      </c>
      <c r="B199" s="9" t="s">
        <v>46</v>
      </c>
      <c r="C199" s="9" t="s">
        <v>7</v>
      </c>
      <c r="D199" s="3" t="s">
        <v>119</v>
      </c>
      <c r="E199" s="17"/>
      <c r="F199" s="128" t="e">
        <f>_xlfn.IFS(E199=Inicial!$B$22,"Bajo",E199=Inicial!$C$22,"Medio",E199=Inicial!$D$22,"Alto")</f>
        <v>#N/A</v>
      </c>
    </row>
    <row r="200" spans="1:6" ht="375" x14ac:dyDescent="0.2">
      <c r="A200" s="129" t="s">
        <v>167</v>
      </c>
      <c r="B200" s="9" t="s">
        <v>46</v>
      </c>
      <c r="C200" s="9" t="s">
        <v>59</v>
      </c>
      <c r="D200" s="3" t="s">
        <v>120</v>
      </c>
      <c r="E200" s="17"/>
      <c r="F200" s="128" t="e">
        <f>_xlfn.IFS(E200=Inicial!$B$10,"Bajo",E200=Inicial!$C$10,"Medio",E200=Inicial!$D$10,"Alto")</f>
        <v>#N/A</v>
      </c>
    </row>
    <row r="201" spans="1:6" ht="180" x14ac:dyDescent="0.2">
      <c r="A201" s="129" t="s">
        <v>167</v>
      </c>
      <c r="B201" s="9" t="s">
        <v>38</v>
      </c>
      <c r="C201" s="9" t="s">
        <v>7</v>
      </c>
      <c r="D201" s="3" t="s">
        <v>113</v>
      </c>
      <c r="E201" s="17"/>
      <c r="F201" s="128" t="e">
        <f>_xlfn.IFS(E201=Inicial!$B$14,"Bajo",E201=Inicial!$C$14,"Medio",E201=Inicial!$D$14,"Alto")</f>
        <v>#N/A</v>
      </c>
    </row>
    <row r="202" spans="1:6" ht="210" x14ac:dyDescent="0.2">
      <c r="A202" s="129" t="s">
        <v>167</v>
      </c>
      <c r="B202" s="9" t="s">
        <v>38</v>
      </c>
      <c r="C202" s="9" t="s">
        <v>59</v>
      </c>
      <c r="D202" s="3" t="s">
        <v>114</v>
      </c>
      <c r="E202" s="17"/>
      <c r="F202" s="128" t="e">
        <f>_xlfn.IFS(E202=Inicial!$B$10,"Bajo",E202=Inicial!$C$10,"Medio",E202=Inicial!$D$10,"Alto")</f>
        <v>#N/A</v>
      </c>
    </row>
    <row r="203" spans="1:6" ht="210" x14ac:dyDescent="0.2">
      <c r="A203" s="129" t="s">
        <v>167</v>
      </c>
      <c r="B203" s="9" t="s">
        <v>44</v>
      </c>
      <c r="C203" s="9" t="s">
        <v>29</v>
      </c>
      <c r="D203" s="3" t="s">
        <v>122</v>
      </c>
      <c r="E203" s="17"/>
      <c r="F203" s="128" t="e">
        <f>_xlfn.IFS(E203=Inicial!$B$6,"Bajo",E203=Inicial!$C$6,"Medio",E203=Inicial!$D$6,"Alto")</f>
        <v>#N/A</v>
      </c>
    </row>
    <row r="204" spans="1:6" ht="210" x14ac:dyDescent="0.2">
      <c r="A204" s="129" t="s">
        <v>167</v>
      </c>
      <c r="B204" s="9" t="s">
        <v>44</v>
      </c>
      <c r="C204" s="9" t="s">
        <v>59</v>
      </c>
      <c r="D204" s="3" t="s">
        <v>121</v>
      </c>
      <c r="E204" s="17"/>
      <c r="F204" s="128" t="e">
        <f>_xlfn.IFS(E204=Inicial!$B$10,"Bajo",E204=Inicial!$C$10,"Medio",E204=Inicial!$D$10,"Alto")</f>
        <v>#N/A</v>
      </c>
    </row>
    <row r="205" spans="1:6" ht="150" x14ac:dyDescent="0.2">
      <c r="A205" s="129" t="s">
        <v>167</v>
      </c>
      <c r="B205" s="9" t="s">
        <v>58</v>
      </c>
      <c r="C205" s="9" t="s">
        <v>53</v>
      </c>
      <c r="D205" s="3" t="s">
        <v>168</v>
      </c>
      <c r="E205" s="17"/>
      <c r="F205" s="128" t="e">
        <f>_xlfn.IFS(E205=Inicial!$B$11,"Bajo",E205=Inicial!$D$11,"Alto")</f>
        <v>#N/A</v>
      </c>
    </row>
    <row r="206" spans="1:6" ht="30" customHeight="1" x14ac:dyDescent="0.2">
      <c r="A206" s="129" t="s">
        <v>167</v>
      </c>
      <c r="B206" s="9" t="s">
        <v>58</v>
      </c>
      <c r="C206" s="9" t="s">
        <v>59</v>
      </c>
      <c r="D206" s="3" t="s">
        <v>109</v>
      </c>
      <c r="E206" s="17"/>
      <c r="F206" s="128" t="e">
        <f>_xlfn.IFS(E206=Inicial!$B$11,"Bajo",E206=Inicial!$D$11,"Alto")</f>
        <v>#N/A</v>
      </c>
    </row>
    <row r="207" spans="1:6" ht="30" customHeight="1" x14ac:dyDescent="0.2">
      <c r="A207" s="129" t="s">
        <v>169</v>
      </c>
      <c r="B207" s="9" t="s">
        <v>74</v>
      </c>
      <c r="C207" s="9" t="s">
        <v>25</v>
      </c>
      <c r="D207" s="7" t="s">
        <v>112</v>
      </c>
      <c r="E207" s="17"/>
      <c r="F207" s="128" t="e">
        <f>_xlfn.IFS(E207=Inicial!$B$21,"Bajo",E207=Inicial!$C$21,"Medio",E207=Inicial!$D$21,"Alto")</f>
        <v>#N/A</v>
      </c>
    </row>
    <row r="208" spans="1:6" ht="120" customHeight="1" x14ac:dyDescent="0.2">
      <c r="A208" s="129" t="s">
        <v>169</v>
      </c>
      <c r="B208" s="9" t="s">
        <v>74</v>
      </c>
      <c r="C208" s="9" t="s">
        <v>17</v>
      </c>
      <c r="D208" s="7" t="s">
        <v>112</v>
      </c>
      <c r="E208" s="17"/>
      <c r="F208" s="128" t="e">
        <f>_xlfn.IFS(E208=Inicial!$B$21,"Bajo",E208=Inicial!$C$21,"Medio",E208=Inicial!$D$21,"Alto")</f>
        <v>#N/A</v>
      </c>
    </row>
    <row r="209" spans="1:6" ht="375" x14ac:dyDescent="0.2">
      <c r="A209" s="129" t="s">
        <v>169</v>
      </c>
      <c r="B209" s="9" t="s">
        <v>34</v>
      </c>
      <c r="C209" s="9" t="s">
        <v>7</v>
      </c>
      <c r="D209" s="5" t="s">
        <v>111</v>
      </c>
      <c r="E209" s="17"/>
      <c r="F209" s="128" t="e">
        <f>_xlfn.IFS(E209=Inicial!$B$18,"Bajo",E209=Inicial!$C$18,"Medio",E209=Inicial!$D$18,"Alto")</f>
        <v>#N/A</v>
      </c>
    </row>
    <row r="210" spans="1:6" ht="180" x14ac:dyDescent="0.2">
      <c r="A210" s="129" t="s">
        <v>169</v>
      </c>
      <c r="B210" s="9" t="s">
        <v>38</v>
      </c>
      <c r="C210" s="9" t="s">
        <v>7</v>
      </c>
      <c r="D210" s="3" t="s">
        <v>113</v>
      </c>
      <c r="E210" s="17"/>
      <c r="F210" s="128" t="e">
        <f>_xlfn.IFS(E210=Inicial!$B$14,"Bajo",E210=Inicial!$C$14,"Medio",E210=Inicial!$D$14,"Alto")</f>
        <v>#N/A</v>
      </c>
    </row>
    <row r="211" spans="1:6" ht="63.75" customHeight="1" x14ac:dyDescent="0.2">
      <c r="A211" s="129" t="s">
        <v>169</v>
      </c>
      <c r="B211" s="9" t="s">
        <v>38</v>
      </c>
      <c r="C211" s="9" t="s">
        <v>59</v>
      </c>
      <c r="D211" s="3" t="s">
        <v>114</v>
      </c>
      <c r="E211" s="17"/>
      <c r="F211" s="128" t="e">
        <f>_xlfn.IFS(E211=Inicial!$B$10,"Bajo",E211=Inicial!$C$10,"Medio",E211=Inicial!$D$10,"Alto")</f>
        <v>#N/A</v>
      </c>
    </row>
    <row r="212" spans="1:6" ht="210" x14ac:dyDescent="0.2">
      <c r="A212" s="129" t="s">
        <v>169</v>
      </c>
      <c r="B212" s="9" t="s">
        <v>44</v>
      </c>
      <c r="C212" s="9" t="s">
        <v>29</v>
      </c>
      <c r="D212" s="3" t="s">
        <v>122</v>
      </c>
      <c r="E212" s="17"/>
      <c r="F212" s="128" t="e">
        <f>_xlfn.IFS(E212=Inicial!$B$6,"Bajo",E212=Inicial!$C$6,"Medio",E212=Inicial!$D$6,"Alto")</f>
        <v>#N/A</v>
      </c>
    </row>
    <row r="213" spans="1:6" ht="71.25" customHeight="1" x14ac:dyDescent="0.2">
      <c r="A213" s="129" t="s">
        <v>169</v>
      </c>
      <c r="B213" s="9" t="s">
        <v>44</v>
      </c>
      <c r="C213" s="9" t="s">
        <v>59</v>
      </c>
      <c r="D213" s="3" t="s">
        <v>121</v>
      </c>
      <c r="E213" s="17"/>
      <c r="F213" s="128" t="e">
        <f>_xlfn.IFS(E213=Inicial!$B$10,"Bajo",E213=Inicial!$C$10,"Medio",E213=Inicial!$D$10,"Alto")</f>
        <v>#N/A</v>
      </c>
    </row>
    <row r="214" spans="1:6" ht="105.75" customHeight="1" x14ac:dyDescent="0.2">
      <c r="A214" s="129" t="s">
        <v>169</v>
      </c>
      <c r="B214" s="9" t="s">
        <v>10</v>
      </c>
      <c r="C214" s="9" t="s">
        <v>63</v>
      </c>
      <c r="D214" s="5" t="s">
        <v>115</v>
      </c>
      <c r="E214" s="17"/>
      <c r="F214" s="128" t="e">
        <f>_xlfn.IFS(E214=Inicial!$B$27,"Bajo",E214=Inicial!$C$27,"Medio",E214=Inicial!$D$27,"Alto")</f>
        <v>#N/A</v>
      </c>
    </row>
    <row r="215" spans="1:6" ht="55.5" customHeight="1" x14ac:dyDescent="0.2">
      <c r="A215" s="129" t="s">
        <v>169</v>
      </c>
      <c r="B215" s="9" t="s">
        <v>12</v>
      </c>
      <c r="C215" s="9" t="s">
        <v>63</v>
      </c>
      <c r="D215" s="5" t="s">
        <v>135</v>
      </c>
      <c r="E215" s="17"/>
      <c r="F215" s="128" t="e">
        <f>_xlfn.IFS(E215=Inicial!$B$26,"Bajo",E215=Inicial!$C$26,"Medio",E215=Inicial!$D$26,"Alto")</f>
        <v>#N/A</v>
      </c>
    </row>
    <row r="216" spans="1:6" ht="164.25" customHeight="1" x14ac:dyDescent="0.2">
      <c r="A216" s="129" t="s">
        <v>170</v>
      </c>
      <c r="B216" s="9" t="s">
        <v>46</v>
      </c>
      <c r="C216" s="9" t="s">
        <v>7</v>
      </c>
      <c r="D216" s="3" t="s">
        <v>171</v>
      </c>
      <c r="E216" s="17"/>
      <c r="F216" s="128" t="e">
        <f>_xlfn.IFS(E216=Inicial!$B$22,"Bajo",E216=Inicial!$C$22,"Medio",E216=Inicial!$D$22,"Alto")</f>
        <v>#N/A</v>
      </c>
    </row>
    <row r="217" spans="1:6" ht="375" x14ac:dyDescent="0.2">
      <c r="A217" s="129" t="s">
        <v>170</v>
      </c>
      <c r="B217" s="9" t="s">
        <v>46</v>
      </c>
      <c r="C217" s="9" t="s">
        <v>59</v>
      </c>
      <c r="D217" s="3" t="s">
        <v>120</v>
      </c>
      <c r="E217" s="17"/>
      <c r="F217" s="128" t="e">
        <f>_xlfn.IFS(E217=Inicial!$B$10,"Bajo",E217=Inicial!$C$10,"Medio",E217=Inicial!$D$10,"Alto")</f>
        <v>#N/A</v>
      </c>
    </row>
    <row r="218" spans="1:6" ht="45" customHeight="1" x14ac:dyDescent="0.2">
      <c r="A218" s="129" t="s">
        <v>170</v>
      </c>
      <c r="B218" s="9" t="s">
        <v>18</v>
      </c>
      <c r="C218" s="9" t="s">
        <v>63</v>
      </c>
      <c r="D218" s="3" t="s">
        <v>131</v>
      </c>
      <c r="E218" s="17"/>
      <c r="F218" s="128" t="e">
        <f>_xlfn.IFS(E218=Inicial!$B$25,"Bajo",E218=Inicial!$C$25,"Medio",E218=Inicial!$D$25,"Alto")</f>
        <v>#N/A</v>
      </c>
    </row>
    <row r="219" spans="1:6" ht="180" x14ac:dyDescent="0.2">
      <c r="A219" s="129" t="s">
        <v>172</v>
      </c>
      <c r="B219" s="9" t="s">
        <v>8</v>
      </c>
      <c r="C219" s="9" t="s">
        <v>21</v>
      </c>
      <c r="D219" s="3" t="s">
        <v>173</v>
      </c>
      <c r="E219" s="17"/>
      <c r="F219" s="131" t="e">
        <f>_xlfn.IFS(E219=Inicial!$B$17,"Bajo",E219=Inicial!$C$17,"Medio",E219=Inicial!$D$17,"Alto")</f>
        <v>#N/A</v>
      </c>
    </row>
    <row r="220" spans="1:6" ht="375" x14ac:dyDescent="0.2">
      <c r="A220" s="129" t="s">
        <v>172</v>
      </c>
      <c r="B220" s="9" t="s">
        <v>34</v>
      </c>
      <c r="C220" s="9" t="s">
        <v>7</v>
      </c>
      <c r="D220" s="5" t="s">
        <v>111</v>
      </c>
      <c r="E220" s="17"/>
      <c r="F220" s="128" t="e">
        <f>_xlfn.IFS(E220=Inicial!$B$18,"Bajo",E220=Inicial!$C$18,"Medio",E220=Inicial!$D$18,"Alto")</f>
        <v>#N/A</v>
      </c>
    </row>
    <row r="221" spans="1:6" ht="105.75" customHeight="1" x14ac:dyDescent="0.2">
      <c r="A221" s="129" t="s">
        <v>172</v>
      </c>
      <c r="B221" s="9" t="s">
        <v>32</v>
      </c>
      <c r="C221" s="9" t="s">
        <v>17</v>
      </c>
      <c r="D221" s="3" t="s">
        <v>174</v>
      </c>
      <c r="E221" s="17"/>
      <c r="F221" s="131" t="e">
        <f>_xlfn.IFS(E221=Inicial!$B$23,"Bajo",E221=Inicial!$C$23,"Medio",E221=Inicial!$D$23,"Alto")</f>
        <v>#N/A</v>
      </c>
    </row>
    <row r="222" spans="1:6" ht="105.75" customHeight="1" x14ac:dyDescent="0.2">
      <c r="A222" s="129" t="s">
        <v>175</v>
      </c>
      <c r="B222" s="9" t="s">
        <v>74</v>
      </c>
      <c r="C222" s="9" t="s">
        <v>25</v>
      </c>
      <c r="D222" s="7" t="s">
        <v>112</v>
      </c>
      <c r="E222" s="17"/>
      <c r="F222" s="128" t="e">
        <f>_xlfn.IFS(E222=Inicial!$B$21,"Bajo",E222=Inicial!$C$21,"Medio",E222=Inicial!$D$21,"Alto")</f>
        <v>#N/A</v>
      </c>
    </row>
    <row r="223" spans="1:6" ht="120" customHeight="1" x14ac:dyDescent="0.2">
      <c r="A223" s="129" t="s">
        <v>175</v>
      </c>
      <c r="B223" s="9" t="s">
        <v>74</v>
      </c>
      <c r="C223" s="9" t="s">
        <v>17</v>
      </c>
      <c r="D223" s="7" t="s">
        <v>112</v>
      </c>
      <c r="E223" s="17"/>
      <c r="F223" s="128" t="e">
        <f>_xlfn.IFS(E223=Inicial!$B$21,"Bajo",E223=Inicial!$C$21,"Medio",E223=Inicial!$D$21,"Alto")</f>
        <v>#N/A</v>
      </c>
    </row>
    <row r="224" spans="1:6" ht="375" x14ac:dyDescent="0.2">
      <c r="A224" s="129" t="s">
        <v>175</v>
      </c>
      <c r="B224" s="9" t="s">
        <v>34</v>
      </c>
      <c r="C224" s="9" t="s">
        <v>7</v>
      </c>
      <c r="D224" s="5" t="s">
        <v>111</v>
      </c>
      <c r="E224" s="17"/>
      <c r="F224" s="128" t="e">
        <f>_xlfn.IFS(E224=Inicial!$B$18,"Bajo",E224=Inicial!$C$18,"Medio",E224=Inicial!$D$18,"Alto")</f>
        <v>#N/A</v>
      </c>
    </row>
    <row r="225" spans="1:6" ht="360" x14ac:dyDescent="0.2">
      <c r="A225" s="129" t="s">
        <v>175</v>
      </c>
      <c r="B225" s="9" t="s">
        <v>46</v>
      </c>
      <c r="C225" s="9" t="s">
        <v>7</v>
      </c>
      <c r="D225" s="3" t="s">
        <v>119</v>
      </c>
      <c r="E225" s="17"/>
      <c r="F225" s="128" t="e">
        <f>_xlfn.IFS(E225=Inicial!$B$22,"Bajo",E225=Inicial!$C$22,"Medio",E225=Inicial!$D$22,"Alto")</f>
        <v>#N/A</v>
      </c>
    </row>
    <row r="226" spans="1:6" ht="45" customHeight="1" x14ac:dyDescent="0.2">
      <c r="A226" s="129" t="s">
        <v>175</v>
      </c>
      <c r="B226" s="9" t="s">
        <v>46</v>
      </c>
      <c r="C226" s="9" t="s">
        <v>59</v>
      </c>
      <c r="D226" s="3" t="s">
        <v>120</v>
      </c>
      <c r="E226" s="17"/>
      <c r="F226" s="128" t="e">
        <f>_xlfn.IFS(E226=Inicial!$B$10,"Bajo",E226=Inicial!$C$10,"Medio",E226=Inicial!$D$10,"Alto")</f>
        <v>#N/A</v>
      </c>
    </row>
    <row r="227" spans="1:6" ht="180" x14ac:dyDescent="0.2">
      <c r="A227" s="129" t="s">
        <v>175</v>
      </c>
      <c r="B227" s="9" t="s">
        <v>38</v>
      </c>
      <c r="C227" s="9" t="s">
        <v>7</v>
      </c>
      <c r="D227" s="3" t="s">
        <v>113</v>
      </c>
      <c r="E227" s="17"/>
      <c r="F227" s="128" t="e">
        <f>_xlfn.IFS(E227=Inicial!$B$14,"Bajo",E227=Inicial!$C$14,"Medio",E227=Inicial!$D$14,"Alto")</f>
        <v>#N/A</v>
      </c>
    </row>
    <row r="228" spans="1:6" ht="210" x14ac:dyDescent="0.2">
      <c r="A228" s="129" t="s">
        <v>175</v>
      </c>
      <c r="B228" s="9" t="s">
        <v>38</v>
      </c>
      <c r="C228" s="9" t="s">
        <v>59</v>
      </c>
      <c r="D228" s="3" t="s">
        <v>114</v>
      </c>
      <c r="E228" s="17"/>
      <c r="F228" s="128" t="e">
        <f>_xlfn.IFS(E228=Inicial!$B$10,"Bajo",E228=Inicial!$C$10,"Medio",E228=Inicial!$D$10,"Alto")</f>
        <v>#N/A</v>
      </c>
    </row>
    <row r="229" spans="1:6" ht="210" x14ac:dyDescent="0.2">
      <c r="A229" s="129" t="s">
        <v>175</v>
      </c>
      <c r="B229" s="9" t="s">
        <v>44</v>
      </c>
      <c r="C229" s="9" t="s">
        <v>29</v>
      </c>
      <c r="D229" s="3" t="s">
        <v>122</v>
      </c>
      <c r="E229" s="17"/>
      <c r="F229" s="128" t="e">
        <f>_xlfn.IFS(E229=Inicial!$B$6,"Bajo",E229=Inicial!$C$6,"Medio",E229=Inicial!$D$6,"Alto")</f>
        <v>#N/A</v>
      </c>
    </row>
    <row r="230" spans="1:6" ht="210" x14ac:dyDescent="0.2">
      <c r="A230" s="129" t="s">
        <v>175</v>
      </c>
      <c r="B230" s="9" t="s">
        <v>44</v>
      </c>
      <c r="C230" s="9" t="s">
        <v>59</v>
      </c>
      <c r="D230" s="3" t="s">
        <v>121</v>
      </c>
      <c r="E230" s="17"/>
      <c r="F230" s="128" t="e">
        <f>_xlfn.IFS(E230=Inicial!$B$10,"Bajo",E230=Inicial!$C$10,"Medio",E230=Inicial!$D$10,"Alto")</f>
        <v>#N/A</v>
      </c>
    </row>
    <row r="231" spans="1:6" ht="105" customHeight="1" x14ac:dyDescent="0.2">
      <c r="A231" s="129" t="s">
        <v>175</v>
      </c>
      <c r="B231" s="9" t="s">
        <v>50</v>
      </c>
      <c r="C231" s="9" t="s">
        <v>7</v>
      </c>
      <c r="D231" s="3" t="s">
        <v>130</v>
      </c>
      <c r="E231" s="17"/>
      <c r="F231" s="128" t="e">
        <f>_xlfn.IFS(E231=Inicial!$B$20,"Bajo",E231=Inicial!$C$20,"Medio",E231=Inicial!$D$20,"Alto")</f>
        <v>#N/A</v>
      </c>
    </row>
    <row r="232" spans="1:6" ht="105.75" customHeight="1" x14ac:dyDescent="0.2">
      <c r="A232" s="129" t="s">
        <v>175</v>
      </c>
      <c r="B232" s="9" t="s">
        <v>10</v>
      </c>
      <c r="C232" s="9" t="s">
        <v>63</v>
      </c>
      <c r="D232" s="5" t="s">
        <v>115</v>
      </c>
      <c r="E232" s="17"/>
      <c r="F232" s="128" t="e">
        <f>_xlfn.IFS(E232=Inicial!$B$27,"Bajo",E232=Inicial!$C$27,"Medio",E232=Inicial!$D$27,"Alto")</f>
        <v>#N/A</v>
      </c>
    </row>
    <row r="233" spans="1:6" ht="45" customHeight="1" x14ac:dyDescent="0.2">
      <c r="A233" s="129" t="s">
        <v>175</v>
      </c>
      <c r="B233" s="9" t="s">
        <v>18</v>
      </c>
      <c r="C233" s="9" t="s">
        <v>63</v>
      </c>
      <c r="D233" s="3" t="s">
        <v>131</v>
      </c>
      <c r="E233" s="17"/>
      <c r="F233" s="128" t="e">
        <f>_xlfn.IFS(E233=Inicial!$B$25,"Bajo",E233=Inicial!$C$25,"Medio",E233=Inicial!$D$25,"Alto")</f>
        <v>#N/A</v>
      </c>
    </row>
    <row r="234" spans="1:6" ht="45" customHeight="1" x14ac:dyDescent="0.2">
      <c r="A234" s="129" t="s">
        <v>176</v>
      </c>
      <c r="B234" s="9" t="s">
        <v>74</v>
      </c>
      <c r="C234" s="9" t="s">
        <v>25</v>
      </c>
      <c r="D234" s="7" t="s">
        <v>112</v>
      </c>
      <c r="E234" s="17"/>
      <c r="F234" s="128" t="e">
        <f>_xlfn.IFS(E234=Inicial!$B$21,"Bajo",E234=Inicial!$C$21,"Medio",E234=Inicial!$D$21,"Alto")</f>
        <v>#N/A</v>
      </c>
    </row>
    <row r="235" spans="1:6" ht="131.44999999999999" customHeight="1" x14ac:dyDescent="0.2">
      <c r="A235" s="129" t="s">
        <v>176</v>
      </c>
      <c r="B235" s="9" t="s">
        <v>74</v>
      </c>
      <c r="C235" s="9" t="s">
        <v>17</v>
      </c>
      <c r="D235" s="7" t="s">
        <v>112</v>
      </c>
      <c r="E235" s="17"/>
      <c r="F235" s="128" t="e">
        <f>_xlfn.IFS(E235=Inicial!$B$21,"Bajo",E235=Inicial!$C$21,"Medio",E235=Inicial!$D$21,"Alto")</f>
        <v>#N/A</v>
      </c>
    </row>
    <row r="236" spans="1:6" ht="81.75" customHeight="1" x14ac:dyDescent="0.2">
      <c r="A236" s="129" t="s">
        <v>176</v>
      </c>
      <c r="B236" s="9" t="s">
        <v>34</v>
      </c>
      <c r="C236" s="9" t="s">
        <v>7</v>
      </c>
      <c r="D236" s="5" t="s">
        <v>111</v>
      </c>
      <c r="E236" s="17"/>
      <c r="F236" s="128" t="e">
        <f>_xlfn.IFS(E236=Inicial!$B$18,"Bajo",E236=Inicial!$C$18,"Medio",E236=Inicial!$D$18,"Alto")</f>
        <v>#N/A</v>
      </c>
    </row>
    <row r="237" spans="1:6" ht="105" customHeight="1" x14ac:dyDescent="0.2">
      <c r="A237" s="129" t="s">
        <v>176</v>
      </c>
      <c r="B237" s="9" t="s">
        <v>50</v>
      </c>
      <c r="C237" s="9" t="s">
        <v>7</v>
      </c>
      <c r="D237" s="3" t="s">
        <v>130</v>
      </c>
      <c r="E237" s="17"/>
      <c r="F237" s="128" t="e">
        <f>_xlfn.IFS(E237=Inicial!$B$20,"Bajo",E237=Inicial!$C$20,"Medio",E237=Inicial!$D$20,"Alto")</f>
        <v>#N/A</v>
      </c>
    </row>
    <row r="238" spans="1:6" ht="53.25" customHeight="1" x14ac:dyDescent="0.2">
      <c r="A238" s="132" t="s">
        <v>177</v>
      </c>
      <c r="B238" s="9"/>
      <c r="C238" s="9" t="s">
        <v>7</v>
      </c>
      <c r="D238" s="3" t="s">
        <v>178</v>
      </c>
      <c r="E238" s="17"/>
      <c r="F238" s="131" t="e">
        <f>_xlfn.IFS(E238=Inicial!$B$15,"Bajo",E238=Inicial!$C$15,"Medio",E238=Inicial!$D$15,"Alto")</f>
        <v>#N/A</v>
      </c>
    </row>
    <row r="239" spans="1:6" ht="30" customHeight="1" x14ac:dyDescent="0.2">
      <c r="A239" s="129" t="s">
        <v>177</v>
      </c>
      <c r="B239" s="9" t="s">
        <v>12</v>
      </c>
      <c r="C239" s="9" t="s">
        <v>63</v>
      </c>
      <c r="D239" s="5" t="s">
        <v>135</v>
      </c>
      <c r="E239" s="17"/>
      <c r="F239" s="128" t="e">
        <f>_xlfn.IFS(E239=Inicial!$B$26,"Bajo",E239=Inicial!$C$26,"Medio",E239=Inicial!$D$26,"Alto")</f>
        <v>#N/A</v>
      </c>
    </row>
    <row r="240" spans="1:6" ht="120" customHeight="1" x14ac:dyDescent="0.2">
      <c r="A240" s="129" t="s">
        <v>177</v>
      </c>
      <c r="B240" s="9" t="s">
        <v>77</v>
      </c>
      <c r="C240" s="9" t="s">
        <v>7</v>
      </c>
      <c r="D240" s="7" t="s">
        <v>112</v>
      </c>
      <c r="E240" s="17"/>
      <c r="F240" s="128" t="e">
        <f>_xlfn.IFS(E240=Inicial!$B$21,"Bajo",E240=Inicial!$C$21,"Medio",E240=Inicial!$D$21,"Alto")</f>
        <v>#N/A</v>
      </c>
    </row>
    <row r="241" spans="1:6" ht="375" x14ac:dyDescent="0.2">
      <c r="A241" s="129" t="s">
        <v>177</v>
      </c>
      <c r="B241" s="9" t="s">
        <v>34</v>
      </c>
      <c r="C241" s="9" t="s">
        <v>7</v>
      </c>
      <c r="D241" s="5" t="s">
        <v>111</v>
      </c>
      <c r="E241" s="17"/>
      <c r="F241" s="128" t="e">
        <f>_xlfn.IFS(E241=Inicial!$B$18,"Bajo",E241=Inicial!$C$18,"Medio",E241=Inicial!$D$18,"Alto")</f>
        <v>#N/A</v>
      </c>
    </row>
    <row r="242" spans="1:6" ht="375" x14ac:dyDescent="0.2">
      <c r="A242" s="129" t="s">
        <v>179</v>
      </c>
      <c r="B242" s="9" t="s">
        <v>34</v>
      </c>
      <c r="C242" s="9" t="s">
        <v>7</v>
      </c>
      <c r="D242" s="5" t="s">
        <v>111</v>
      </c>
      <c r="E242" s="17"/>
      <c r="F242" s="128" t="e">
        <f>_xlfn.IFS(E242=Inicial!$B$18,"Bajo",E242=Inicial!$C$18,"Medio",E242=Inicial!$D$18,"Alto")</f>
        <v>#N/A</v>
      </c>
    </row>
    <row r="243" spans="1:6" ht="375" x14ac:dyDescent="0.2">
      <c r="A243" s="129" t="s">
        <v>179</v>
      </c>
      <c r="B243" s="9" t="s">
        <v>34</v>
      </c>
      <c r="C243" s="9" t="s">
        <v>7</v>
      </c>
      <c r="D243" s="5" t="s">
        <v>111</v>
      </c>
      <c r="E243" s="17"/>
      <c r="F243" s="128" t="e">
        <f>_xlfn.IFS(E243=Inicial!$B$18,"Bajo",E243=Inicial!$C$18,"Medio",E243=Inicial!$D$18,"Alto")</f>
        <v>#N/A</v>
      </c>
    </row>
    <row r="244" spans="1:6" ht="120" x14ac:dyDescent="0.2">
      <c r="A244" s="129" t="s">
        <v>180</v>
      </c>
      <c r="B244" s="9" t="s">
        <v>74</v>
      </c>
      <c r="C244" s="9" t="s">
        <v>25</v>
      </c>
      <c r="D244" s="7" t="s">
        <v>112</v>
      </c>
      <c r="E244" s="17"/>
      <c r="F244" s="128"/>
    </row>
    <row r="245" spans="1:6" ht="123.6" customHeight="1" x14ac:dyDescent="0.2">
      <c r="A245" s="129" t="s">
        <v>180</v>
      </c>
      <c r="B245" s="9" t="s">
        <v>74</v>
      </c>
      <c r="C245" s="9" t="s">
        <v>17</v>
      </c>
      <c r="D245" s="7" t="s">
        <v>112</v>
      </c>
      <c r="E245" s="17"/>
      <c r="F245" s="128" t="e">
        <f>_xlfn.IFS(E245=Inicial!$B$21,"Bajo",E245=Inicial!$C$21,"Medio",E245=Inicial!$D$21,"Alto")</f>
        <v>#N/A</v>
      </c>
    </row>
    <row r="246" spans="1:6" ht="375" x14ac:dyDescent="0.2">
      <c r="A246" s="129" t="s">
        <v>180</v>
      </c>
      <c r="B246" s="9" t="s">
        <v>34</v>
      </c>
      <c r="C246" s="9" t="s">
        <v>7</v>
      </c>
      <c r="D246" s="5" t="s">
        <v>111</v>
      </c>
      <c r="E246" s="17"/>
      <c r="F246" s="128" t="e">
        <f>_xlfn.IFS(E246=Inicial!$B$18,"Bajo",E246=Inicial!$C$18,"Medio",E246=Inicial!$D$18,"Alto")</f>
        <v>#N/A</v>
      </c>
    </row>
    <row r="247" spans="1:6" ht="30" customHeight="1" x14ac:dyDescent="0.2">
      <c r="A247" s="129" t="s">
        <v>180</v>
      </c>
      <c r="B247" s="9" t="s">
        <v>12</v>
      </c>
      <c r="C247" s="9" t="s">
        <v>63</v>
      </c>
      <c r="D247" s="5" t="s">
        <v>135</v>
      </c>
      <c r="E247" s="17"/>
      <c r="F247" s="128" t="e">
        <f>_xlfn.IFS(E247=Inicial!$B$26,"Bajo",E247=Inicial!$C$26,"Medio",E247=Inicial!$D$26,"Alto")</f>
        <v>#N/A</v>
      </c>
    </row>
    <row r="248" spans="1:6" ht="105.75" customHeight="1" x14ac:dyDescent="0.2">
      <c r="A248" s="129" t="s">
        <v>180</v>
      </c>
      <c r="B248" s="9" t="s">
        <v>10</v>
      </c>
      <c r="C248" s="9" t="s">
        <v>63</v>
      </c>
      <c r="D248" s="5" t="s">
        <v>115</v>
      </c>
      <c r="E248" s="17"/>
      <c r="F248" s="128" t="e">
        <f>_xlfn.IFS(E248=Inicial!$B$27,"Bajo",E248=Inicial!$C$27,"Medio",E248=Inicial!$D$27,"Alto")</f>
        <v>#N/A</v>
      </c>
    </row>
    <row r="249" spans="1:6" ht="180" x14ac:dyDescent="0.2">
      <c r="A249" s="129" t="s">
        <v>180</v>
      </c>
      <c r="B249" s="9" t="s">
        <v>38</v>
      </c>
      <c r="C249" s="9" t="s">
        <v>7</v>
      </c>
      <c r="D249" s="3" t="s">
        <v>113</v>
      </c>
      <c r="E249" s="17"/>
      <c r="F249" s="128" t="e">
        <f>_xlfn.IFS(E249=Inicial!$B$14,"Bajo",E249=Inicial!$C$14,"Medio",E249=Inicial!$D$14,"Alto")</f>
        <v>#N/A</v>
      </c>
    </row>
    <row r="250" spans="1:6" ht="210" x14ac:dyDescent="0.2">
      <c r="A250" s="129" t="s">
        <v>180</v>
      </c>
      <c r="B250" s="9" t="s">
        <v>38</v>
      </c>
      <c r="C250" s="9" t="s">
        <v>59</v>
      </c>
      <c r="D250" s="3" t="s">
        <v>114</v>
      </c>
      <c r="E250" s="17"/>
      <c r="F250" s="128" t="e">
        <f>_xlfn.IFS(E250=Inicial!$B$10,"Bajo",E250=Inicial!$C$10,"Medio",E250=Inicial!$D$10,"Alto")</f>
        <v>#N/A</v>
      </c>
    </row>
    <row r="251" spans="1:6" ht="210" x14ac:dyDescent="0.2">
      <c r="A251" s="129" t="s">
        <v>180</v>
      </c>
      <c r="B251" s="9" t="s">
        <v>44</v>
      </c>
      <c r="C251" s="9" t="s">
        <v>29</v>
      </c>
      <c r="D251" s="3" t="s">
        <v>122</v>
      </c>
      <c r="E251" s="17"/>
      <c r="F251" s="128" t="e">
        <f>_xlfn.IFS(E251=Inicial!$B$6,"Bajo",E251=Inicial!$C$6,"Medio",E251=Inicial!$D$6,"Alto")</f>
        <v>#N/A</v>
      </c>
    </row>
    <row r="252" spans="1:6" ht="210" x14ac:dyDescent="0.2">
      <c r="A252" s="129" t="s">
        <v>180</v>
      </c>
      <c r="B252" s="9" t="s">
        <v>44</v>
      </c>
      <c r="C252" s="9" t="s">
        <v>59</v>
      </c>
      <c r="D252" s="3" t="s">
        <v>121</v>
      </c>
      <c r="E252" s="17"/>
      <c r="F252" s="128" t="e">
        <f>_xlfn.IFS(E252=Inicial!$B$10,"Bajo",E252=Inicial!$C$10,"Medio",E252=Inicial!$D$10,"Alto")</f>
        <v>#N/A</v>
      </c>
    </row>
    <row r="253" spans="1:6" ht="195" x14ac:dyDescent="0.2">
      <c r="A253" s="129" t="s">
        <v>180</v>
      </c>
      <c r="B253" s="9" t="s">
        <v>62</v>
      </c>
      <c r="C253" s="9" t="s">
        <v>39</v>
      </c>
      <c r="D253" s="5" t="s">
        <v>125</v>
      </c>
      <c r="E253" s="17"/>
      <c r="F253" s="128" t="e">
        <f>_xlfn.IFS(E253=Inicial!$B$7,"Bajo",E253=Inicial!$C$7,"Medio",E253=Inicial!$D$7,"Alto")</f>
        <v>#N/A</v>
      </c>
    </row>
    <row r="254" spans="1:6" ht="195" x14ac:dyDescent="0.2">
      <c r="A254" s="129" t="s">
        <v>180</v>
      </c>
      <c r="B254" s="9" t="s">
        <v>62</v>
      </c>
      <c r="C254" s="9" t="s">
        <v>29</v>
      </c>
      <c r="D254" s="5" t="s">
        <v>125</v>
      </c>
      <c r="E254" s="17"/>
      <c r="F254" s="128" t="e">
        <f>_xlfn.IFS(E254=Inicial!$B$7,"Bajo",E254=Inicial!$C$7,"Medio",E254=Inicial!$D$7,"Alto")</f>
        <v>#N/A</v>
      </c>
    </row>
    <row r="255" spans="1:6" ht="150" x14ac:dyDescent="0.2">
      <c r="A255" s="129" t="s">
        <v>180</v>
      </c>
      <c r="B255" s="9" t="s">
        <v>58</v>
      </c>
      <c r="C255" s="9" t="s">
        <v>53</v>
      </c>
      <c r="D255" s="3" t="s">
        <v>168</v>
      </c>
      <c r="E255" s="17"/>
      <c r="F255" s="128" t="e">
        <f>_xlfn.IFS(E255=Inicial!$B$11,"Bajo",E255=Inicial!$D$11,"Alto")</f>
        <v>#N/A</v>
      </c>
    </row>
    <row r="256" spans="1:6" ht="30" customHeight="1" x14ac:dyDescent="0.2">
      <c r="A256" s="129" t="s">
        <v>180</v>
      </c>
      <c r="B256" s="9" t="s">
        <v>58</v>
      </c>
      <c r="C256" s="9" t="s">
        <v>59</v>
      </c>
      <c r="D256" s="3" t="s">
        <v>109</v>
      </c>
      <c r="E256" s="17"/>
      <c r="F256" s="128" t="e">
        <f>_xlfn.IFS(E256=Inicial!$B$11,"Bajo",E256=Inicial!$D$11,"Alto")</f>
        <v>#N/A</v>
      </c>
    </row>
    <row r="257" spans="1:6" ht="375" x14ac:dyDescent="0.2">
      <c r="A257" s="129" t="s">
        <v>163</v>
      </c>
      <c r="B257" s="9" t="s">
        <v>34</v>
      </c>
      <c r="C257" s="9" t="s">
        <v>7</v>
      </c>
      <c r="D257" s="5" t="s">
        <v>111</v>
      </c>
      <c r="E257" s="17"/>
      <c r="F257" s="128" t="e">
        <f>_xlfn.IFS(E257=Inicial!$B$18,"Bajo",E257=Inicial!$C$18,"Medio",E257=Inicial!$D$18,"Alto")</f>
        <v>#N/A</v>
      </c>
    </row>
    <row r="258" spans="1:6" ht="45" customHeight="1" x14ac:dyDescent="0.2">
      <c r="A258" s="129" t="s">
        <v>181</v>
      </c>
      <c r="B258" s="9" t="s">
        <v>22</v>
      </c>
      <c r="C258" s="9" t="s">
        <v>41</v>
      </c>
      <c r="D258" s="3" t="s">
        <v>136</v>
      </c>
      <c r="E258" s="17"/>
      <c r="F258" s="128" t="e">
        <f>_xlfn.IFS(E258=Inicial!$B$9,"Bajo",E258=Inicial!$D$9,"Alto")</f>
        <v>#N/A</v>
      </c>
    </row>
    <row r="259" spans="1:6" ht="150" x14ac:dyDescent="0.2">
      <c r="A259" s="129" t="s">
        <v>181</v>
      </c>
      <c r="B259" s="9" t="s">
        <v>22</v>
      </c>
      <c r="C259" s="9" t="s">
        <v>53</v>
      </c>
      <c r="D259" s="3" t="s">
        <v>137</v>
      </c>
      <c r="E259" s="17"/>
      <c r="F259" s="128" t="e">
        <f>_xlfn.IFS(E259=Inicial!$B$10,"Bajo",E259=Inicial!$C$10,"Medio",E259=Inicial!$D$10,"Alto")</f>
        <v>#N/A</v>
      </c>
    </row>
    <row r="260" spans="1:6" ht="210" x14ac:dyDescent="0.2">
      <c r="A260" s="129" t="s">
        <v>181</v>
      </c>
      <c r="B260" s="9" t="s">
        <v>22</v>
      </c>
      <c r="C260" s="9" t="s">
        <v>59</v>
      </c>
      <c r="D260" s="3" t="s">
        <v>114</v>
      </c>
      <c r="E260" s="17"/>
      <c r="F260" s="128" t="e">
        <f>_xlfn.IFS(E260=Inicial!$B$10,"Bajo",E260=Inicial!$C$10,"Medio",E260=Inicial!$D$10,"Alto")</f>
        <v>#N/A</v>
      </c>
    </row>
    <row r="261" spans="1:6" s="6" customFormat="1" ht="117.75" customHeight="1" x14ac:dyDescent="0.2">
      <c r="A261" s="129" t="s">
        <v>181</v>
      </c>
      <c r="B261" s="9" t="s">
        <v>22</v>
      </c>
      <c r="C261" s="9" t="s">
        <v>51</v>
      </c>
      <c r="D261" s="5" t="s">
        <v>138</v>
      </c>
      <c r="E261" s="17"/>
      <c r="F261" s="128" t="e">
        <f>_xlfn.IFS(E261=Inicial!$B$22,"Bajo",E261=Inicial!$C$22,"Medio",E261=Inicial!$D$22,"Alto")</f>
        <v>#N/A</v>
      </c>
    </row>
    <row r="262" spans="1:6" ht="105" customHeight="1" x14ac:dyDescent="0.2">
      <c r="A262" s="129" t="s">
        <v>181</v>
      </c>
      <c r="B262" s="9" t="s">
        <v>50</v>
      </c>
      <c r="C262" s="9" t="s">
        <v>7</v>
      </c>
      <c r="D262" s="3" t="s">
        <v>130</v>
      </c>
      <c r="E262" s="17"/>
      <c r="F262" s="128" t="e">
        <f>_xlfn.IFS(E262=Inicial!$B$20,"Bajo",E262=Inicial!$C$20,"Medio",E262=Inicial!$D$20,"Alto")</f>
        <v>#N/A</v>
      </c>
    </row>
    <row r="263" spans="1:6" ht="90" x14ac:dyDescent="0.2">
      <c r="A263" s="129" t="s">
        <v>181</v>
      </c>
      <c r="B263" s="9" t="s">
        <v>50</v>
      </c>
      <c r="C263" s="9" t="s">
        <v>59</v>
      </c>
      <c r="D263" s="3" t="s">
        <v>118</v>
      </c>
      <c r="E263" s="17"/>
      <c r="F263" s="128" t="e">
        <f>_xlfn.IFS(E263=Inicial!$B$10,"Bajo",E263=Inicial!$C$10,"Medio",E263=Inicial!$D$10,"Alto")</f>
        <v>#N/A</v>
      </c>
    </row>
    <row r="264" spans="1:6" ht="375" x14ac:dyDescent="0.2">
      <c r="A264" s="129" t="s">
        <v>181</v>
      </c>
      <c r="B264" s="9" t="s">
        <v>34</v>
      </c>
      <c r="C264" s="9" t="s">
        <v>7</v>
      </c>
      <c r="D264" s="5" t="s">
        <v>111</v>
      </c>
      <c r="E264" s="17"/>
      <c r="F264" s="128" t="e">
        <f>_xlfn.IFS(E264=Inicial!$B$18,"Bajo",E264=Inicial!$C$18,"Medio",E264=Inicial!$D$18,"Alto")</f>
        <v>#N/A</v>
      </c>
    </row>
    <row r="265" spans="1:6" ht="30" customHeight="1" x14ac:dyDescent="0.2">
      <c r="A265" s="129" t="s">
        <v>181</v>
      </c>
      <c r="B265" s="9" t="s">
        <v>46</v>
      </c>
      <c r="C265" s="9" t="s">
        <v>7</v>
      </c>
      <c r="D265" s="3" t="s">
        <v>182</v>
      </c>
      <c r="E265" s="17"/>
      <c r="F265" s="128" t="e">
        <f>_xlfn.IFS(E265=Inicial!$B$22,"Bajo",E265=Inicial!$C$22,"Medio",E265=Inicial!$D$22,"Alto")</f>
        <v>#N/A</v>
      </c>
    </row>
    <row r="266" spans="1:6" ht="30" customHeight="1" x14ac:dyDescent="0.2">
      <c r="A266" s="129" t="s">
        <v>181</v>
      </c>
      <c r="B266" s="9" t="s">
        <v>18</v>
      </c>
      <c r="C266" s="9" t="s">
        <v>63</v>
      </c>
      <c r="D266" s="3" t="s">
        <v>131</v>
      </c>
      <c r="E266" s="17"/>
      <c r="F266" s="128" t="e">
        <f>_xlfn.IFS(E266=Inicial!$B$25,"Bajo",E266=Inicial!$C$25,"Medio",E266=Inicial!$D$25,"Alto")</f>
        <v>#N/A</v>
      </c>
    </row>
    <row r="267" spans="1:6" ht="375" x14ac:dyDescent="0.2">
      <c r="A267" s="129" t="s">
        <v>181</v>
      </c>
      <c r="B267" s="9" t="s">
        <v>46</v>
      </c>
      <c r="C267" s="9" t="s">
        <v>59</v>
      </c>
      <c r="D267" s="3" t="s">
        <v>120</v>
      </c>
      <c r="E267" s="17"/>
      <c r="F267" s="128" t="e">
        <f>_xlfn.IFS(E267=Inicial!$B$10,"Bajo",E267=Inicial!$C$10,"Medio",E267=Inicial!$D$10,"Alto")</f>
        <v>#N/A</v>
      </c>
    </row>
    <row r="268" spans="1:6" ht="210" x14ac:dyDescent="0.2">
      <c r="A268" s="129" t="s">
        <v>181</v>
      </c>
      <c r="B268" s="9" t="s">
        <v>44</v>
      </c>
      <c r="C268" s="9" t="s">
        <v>29</v>
      </c>
      <c r="D268" s="3" t="s">
        <v>122</v>
      </c>
      <c r="E268" s="17"/>
      <c r="F268" s="128" t="e">
        <f>_xlfn.IFS(E268=Inicial!$B$6,"Bajo",E268=Inicial!$C$6,"Medio",E268=Inicial!$D$6,"Alto")</f>
        <v>#N/A</v>
      </c>
    </row>
    <row r="269" spans="1:6" ht="210" x14ac:dyDescent="0.2">
      <c r="A269" s="129" t="s">
        <v>181</v>
      </c>
      <c r="B269" s="9" t="s">
        <v>44</v>
      </c>
      <c r="C269" s="9" t="s">
        <v>59</v>
      </c>
      <c r="D269" s="3" t="s">
        <v>121</v>
      </c>
      <c r="E269" s="17"/>
      <c r="F269" s="128" t="e">
        <f>_xlfn.IFS(E269=Inicial!$B$10,"Bajo",E269=Inicial!$C$10,"Medio",E269=Inicial!$D$10,"Alto")</f>
        <v>#N/A</v>
      </c>
    </row>
    <row r="270" spans="1:6" ht="180" x14ac:dyDescent="0.2">
      <c r="A270" s="129" t="s">
        <v>181</v>
      </c>
      <c r="B270" s="9" t="s">
        <v>38</v>
      </c>
      <c r="C270" s="9" t="s">
        <v>7</v>
      </c>
      <c r="D270" s="3" t="s">
        <v>113</v>
      </c>
      <c r="E270" s="17"/>
      <c r="F270" s="128" t="e">
        <f>_xlfn.IFS(E270=Inicial!$B$14,"Bajo",E270=Inicial!$C$14,"Medio",E270=Inicial!$D$14,"Alto")</f>
        <v>#N/A</v>
      </c>
    </row>
    <row r="271" spans="1:6" ht="210" x14ac:dyDescent="0.2">
      <c r="A271" s="129" t="s">
        <v>181</v>
      </c>
      <c r="B271" s="9" t="s">
        <v>38</v>
      </c>
      <c r="C271" s="9" t="s">
        <v>59</v>
      </c>
      <c r="D271" s="3" t="s">
        <v>114</v>
      </c>
      <c r="E271" s="17"/>
      <c r="F271" s="128" t="e">
        <f>_xlfn.IFS(E271=Inicial!$B$10,"Bajo",E271=Inicial!$C$10,"Medio",E271=Inicial!$D$10,"Alto")</f>
        <v>#N/A</v>
      </c>
    </row>
    <row r="272" spans="1:6" ht="105.75" customHeight="1" x14ac:dyDescent="0.2">
      <c r="A272" s="129" t="s">
        <v>183</v>
      </c>
      <c r="B272" s="9" t="s">
        <v>10</v>
      </c>
      <c r="C272" s="9" t="s">
        <v>63</v>
      </c>
      <c r="D272" s="5" t="s">
        <v>115</v>
      </c>
      <c r="E272" s="17"/>
      <c r="F272" s="128" t="e">
        <f>_xlfn.IFS(E272=Inicial!$B$27,"Bajo",E272=Inicial!$C$27,"Medio",E272=Inicial!$D$27,"Alto")</f>
        <v>#N/A</v>
      </c>
    </row>
    <row r="273" spans="1:6" ht="105.75" customHeight="1" x14ac:dyDescent="0.2">
      <c r="A273" s="129" t="s">
        <v>183</v>
      </c>
      <c r="B273" s="9" t="s">
        <v>74</v>
      </c>
      <c r="C273" s="9" t="s">
        <v>25</v>
      </c>
      <c r="D273" s="7" t="s">
        <v>112</v>
      </c>
      <c r="E273" s="17"/>
      <c r="F273" s="128" t="e">
        <f>_xlfn.IFS(E273=Inicial!$B$21,"Bajo",E273=Inicial!$C$21,"Medio",E273=Inicial!$D$21,"Alto")</f>
        <v>#N/A</v>
      </c>
    </row>
    <row r="274" spans="1:6" ht="125.45" customHeight="1" x14ac:dyDescent="0.2">
      <c r="A274" s="129" t="s">
        <v>183</v>
      </c>
      <c r="B274" s="9" t="s">
        <v>74</v>
      </c>
      <c r="C274" s="9" t="s">
        <v>17</v>
      </c>
      <c r="D274" s="7" t="s">
        <v>112</v>
      </c>
      <c r="E274" s="17"/>
      <c r="F274" s="128" t="e">
        <f>_xlfn.IFS(E274=Inicial!$B$21,"Bajo",E274=Inicial!$C$21,"Medio",E274=Inicial!$D$21,"Alto")</f>
        <v>#N/A</v>
      </c>
    </row>
    <row r="275" spans="1:6" ht="57.75" customHeight="1" x14ac:dyDescent="0.2">
      <c r="A275" s="129" t="s">
        <v>183</v>
      </c>
      <c r="B275" s="9" t="s">
        <v>18</v>
      </c>
      <c r="C275" s="9" t="s">
        <v>63</v>
      </c>
      <c r="D275" s="3" t="s">
        <v>131</v>
      </c>
      <c r="E275" s="17"/>
      <c r="F275" s="128" t="e">
        <f>_xlfn.IFS(E275=Inicial!$B$25,"Bajo",E275=Inicial!$C$25,"Medio",E275=Inicial!$D$25,"Alto")</f>
        <v>#N/A</v>
      </c>
    </row>
    <row r="276" spans="1:6" ht="62.25" customHeight="1" x14ac:dyDescent="0.2">
      <c r="A276" s="129" t="s">
        <v>183</v>
      </c>
      <c r="B276" s="9" t="s">
        <v>12</v>
      </c>
      <c r="C276" s="9" t="s">
        <v>63</v>
      </c>
      <c r="D276" s="5" t="s">
        <v>135</v>
      </c>
      <c r="E276" s="17"/>
      <c r="F276" s="128" t="e">
        <f>_xlfn.IFS(E276=Inicial!$B$26,"Bajo",E276=Inicial!$C$26,"Medio",E276=Inicial!$D$26,"Alto")</f>
        <v>#N/A</v>
      </c>
    </row>
    <row r="277" spans="1:6" ht="375" x14ac:dyDescent="0.2">
      <c r="A277" s="129" t="s">
        <v>183</v>
      </c>
      <c r="B277" s="9" t="s">
        <v>34</v>
      </c>
      <c r="C277" s="9" t="s">
        <v>7</v>
      </c>
      <c r="D277" s="5" t="s">
        <v>111</v>
      </c>
      <c r="E277" s="17"/>
      <c r="F277" s="128" t="e">
        <f>_xlfn.IFS(E277=Inicial!$B$18,"Bajo",E277=Inicial!$C$18,"Medio",E277=Inicial!$D$18,"Alto")</f>
        <v>#N/A</v>
      </c>
    </row>
    <row r="278" spans="1:6" ht="360" x14ac:dyDescent="0.2">
      <c r="A278" s="129" t="s">
        <v>183</v>
      </c>
      <c r="B278" s="9" t="s">
        <v>46</v>
      </c>
      <c r="C278" s="9" t="s">
        <v>7</v>
      </c>
      <c r="D278" s="3" t="s">
        <v>119</v>
      </c>
      <c r="E278" s="17"/>
      <c r="F278" s="128" t="e">
        <f>_xlfn.IFS(E278=Inicial!$B$22,"Bajo",E278=Inicial!$C$22,"Medio",E278=Inicial!$D$22,"Alto")</f>
        <v>#N/A</v>
      </c>
    </row>
    <row r="279" spans="1:6" ht="82.5" customHeight="1" x14ac:dyDescent="0.2">
      <c r="A279" s="129" t="s">
        <v>183</v>
      </c>
      <c r="B279" s="9" t="s">
        <v>46</v>
      </c>
      <c r="C279" s="9" t="s">
        <v>59</v>
      </c>
      <c r="D279" s="3" t="s">
        <v>120</v>
      </c>
      <c r="E279" s="17"/>
      <c r="F279" s="128" t="e">
        <f>_xlfn.IFS(E279=Inicial!$B$10,"Bajo",E279=Inicial!$C$10,"Medio",E279=Inicial!$D$10,"Alto")</f>
        <v>#N/A</v>
      </c>
    </row>
    <row r="280" spans="1:6" ht="45" customHeight="1" x14ac:dyDescent="0.2">
      <c r="A280" s="129" t="s">
        <v>183</v>
      </c>
      <c r="B280" s="9" t="s">
        <v>44</v>
      </c>
      <c r="C280" s="9" t="s">
        <v>29</v>
      </c>
      <c r="D280" s="3" t="s">
        <v>122</v>
      </c>
      <c r="E280" s="17"/>
      <c r="F280" s="128" t="e">
        <f>_xlfn.IFS(E280=Inicial!$B$6,"Bajo",E280=Inicial!$C$6,"Medio",E280=Inicial!$D$6,"Alto")</f>
        <v>#N/A</v>
      </c>
    </row>
    <row r="281" spans="1:6" ht="45" customHeight="1" x14ac:dyDescent="0.2">
      <c r="A281" s="129" t="s">
        <v>183</v>
      </c>
      <c r="B281" s="9" t="s">
        <v>44</v>
      </c>
      <c r="C281" s="9" t="s">
        <v>59</v>
      </c>
      <c r="D281" s="3" t="s">
        <v>121</v>
      </c>
      <c r="E281" s="17"/>
      <c r="F281" s="128" t="e">
        <f>_xlfn.IFS(E281=Inicial!$B$10,"Bajo",E281=Inicial!$C$10,"Medio",E281=Inicial!$D$10,"Alto")</f>
        <v>#N/A</v>
      </c>
    </row>
    <row r="282" spans="1:6" ht="175.5" customHeight="1" x14ac:dyDescent="0.2">
      <c r="A282" s="129" t="s">
        <v>183</v>
      </c>
      <c r="B282" s="9" t="s">
        <v>38</v>
      </c>
      <c r="C282" s="9" t="s">
        <v>7</v>
      </c>
      <c r="D282" s="3" t="s">
        <v>113</v>
      </c>
      <c r="E282" s="17"/>
      <c r="F282" s="128" t="e">
        <f>_xlfn.IFS(E282=Inicial!$B$14,"Bajo",E282=Inicial!$C$14,"Medio",E282=Inicial!$D$14,"Alto")</f>
        <v>#N/A</v>
      </c>
    </row>
    <row r="283" spans="1:6" ht="175.5" customHeight="1" x14ac:dyDescent="0.2">
      <c r="A283" s="129" t="s">
        <v>183</v>
      </c>
      <c r="B283" s="9" t="s">
        <v>38</v>
      </c>
      <c r="C283" s="9" t="s">
        <v>59</v>
      </c>
      <c r="D283" s="3" t="s">
        <v>114</v>
      </c>
      <c r="E283" s="17"/>
      <c r="F283" s="128" t="e">
        <f>_xlfn.IFS(E283=Inicial!$B$10,"Bajo",E283=Inicial!$C$10,"Medio",E283=Inicial!$D$10,"Alto")</f>
        <v>#N/A</v>
      </c>
    </row>
    <row r="284" spans="1:6" ht="150" x14ac:dyDescent="0.2">
      <c r="A284" s="129" t="s">
        <v>183</v>
      </c>
      <c r="B284" s="9" t="s">
        <v>58</v>
      </c>
      <c r="C284" s="9" t="s">
        <v>53</v>
      </c>
      <c r="D284" s="3" t="s">
        <v>129</v>
      </c>
      <c r="E284" s="17"/>
      <c r="F284" s="128" t="e">
        <f>_xlfn.IFS(E284=Inicial!$B$11,"Bajo",E284=Inicial!$D$11,"Alto")</f>
        <v>#N/A</v>
      </c>
    </row>
    <row r="285" spans="1:6" ht="45" customHeight="1" x14ac:dyDescent="0.2">
      <c r="A285" s="129" t="s">
        <v>183</v>
      </c>
      <c r="B285" s="9" t="s">
        <v>58</v>
      </c>
      <c r="C285" s="9" t="s">
        <v>59</v>
      </c>
      <c r="D285" s="3" t="s">
        <v>109</v>
      </c>
      <c r="E285" s="17"/>
      <c r="F285" s="128" t="e">
        <f>_xlfn.IFS(E285=Inicial!$B$11,"Bajo",E285=Inicial!$D$11,"Alto")</f>
        <v>#N/A</v>
      </c>
    </row>
    <row r="286" spans="1:6" ht="45" customHeight="1" x14ac:dyDescent="0.2">
      <c r="A286" s="129" t="s">
        <v>183</v>
      </c>
      <c r="B286" s="9" t="s">
        <v>22</v>
      </c>
      <c r="C286" s="9" t="s">
        <v>41</v>
      </c>
      <c r="D286" s="3" t="s">
        <v>136</v>
      </c>
      <c r="E286" s="17"/>
      <c r="F286" s="128" t="e">
        <f>_xlfn.IFS(E286=Inicial!$B$9,"Bajo",E286=Inicial!$D$9,"Alto")</f>
        <v>#N/A</v>
      </c>
    </row>
    <row r="287" spans="1:6" ht="150" x14ac:dyDescent="0.2">
      <c r="A287" s="129" t="s">
        <v>183</v>
      </c>
      <c r="B287" s="9" t="s">
        <v>22</v>
      </c>
      <c r="C287" s="9" t="s">
        <v>53</v>
      </c>
      <c r="D287" s="3" t="s">
        <v>137</v>
      </c>
      <c r="E287" s="17"/>
      <c r="F287" s="128" t="e">
        <f>_xlfn.IFS(E287=Inicial!$B$10,"Bajo",E287=Inicial!$C$10,"Medio",E287=Inicial!$D$10,"Alto")</f>
        <v>#N/A</v>
      </c>
    </row>
    <row r="288" spans="1:6" ht="210" x14ac:dyDescent="0.2">
      <c r="A288" s="129" t="s">
        <v>183</v>
      </c>
      <c r="B288" s="9" t="s">
        <v>22</v>
      </c>
      <c r="C288" s="9" t="s">
        <v>59</v>
      </c>
      <c r="D288" s="3" t="s">
        <v>114</v>
      </c>
      <c r="E288" s="17"/>
      <c r="F288" s="128" t="e">
        <f>_xlfn.IFS(E288=Inicial!$B$10,"Bajo",E288=Inicial!$C$10,"Medio",E288=Inicial!$D$10,"Alto")</f>
        <v>#N/A</v>
      </c>
    </row>
    <row r="289" spans="1:6" ht="45" customHeight="1" x14ac:dyDescent="0.2">
      <c r="A289" s="129" t="s">
        <v>183</v>
      </c>
      <c r="B289" s="9" t="s">
        <v>18</v>
      </c>
      <c r="C289" s="9" t="s">
        <v>63</v>
      </c>
      <c r="D289" s="3" t="s">
        <v>131</v>
      </c>
      <c r="E289" s="17"/>
      <c r="F289" s="128" t="e">
        <f>_xlfn.IFS(E289=Inicial!$B$25,"Bajo",E289=Inicial!$C$25,"Medio",E289=Inicial!$D$25,"Alto")</f>
        <v>#N/A</v>
      </c>
    </row>
    <row r="290" spans="1:6" ht="105.75" customHeight="1" x14ac:dyDescent="0.2">
      <c r="A290" s="129" t="s">
        <v>183</v>
      </c>
      <c r="B290" s="9" t="s">
        <v>10</v>
      </c>
      <c r="C290" s="9" t="s">
        <v>63</v>
      </c>
      <c r="D290" s="5" t="s">
        <v>115</v>
      </c>
      <c r="E290" s="17"/>
      <c r="F290" s="128" t="e">
        <f>_xlfn.IFS(E290=Inicial!$B$27,"Bajo",E290=Inicial!$C$27,"Medio",E290=Inicial!$D$27,"Alto")</f>
        <v>#N/A</v>
      </c>
    </row>
    <row r="291" spans="1:6" ht="105.75" customHeight="1" x14ac:dyDescent="0.2">
      <c r="A291" s="129" t="s">
        <v>184</v>
      </c>
      <c r="B291" s="9" t="s">
        <v>74</v>
      </c>
      <c r="C291" s="9" t="s">
        <v>25</v>
      </c>
      <c r="D291" s="7" t="s">
        <v>112</v>
      </c>
      <c r="E291" s="17"/>
      <c r="F291" s="128" t="e">
        <f>_xlfn.IFS(E291=Inicial!$B$21,"Bajo",E291=Inicial!$C$21,"Medio",E291=Inicial!$D$21,"Alto")</f>
        <v>#N/A</v>
      </c>
    </row>
    <row r="292" spans="1:6" ht="108.6" customHeight="1" x14ac:dyDescent="0.2">
      <c r="A292" s="129" t="s">
        <v>184</v>
      </c>
      <c r="B292" s="9" t="s">
        <v>74</v>
      </c>
      <c r="C292" s="9" t="s">
        <v>17</v>
      </c>
      <c r="D292" s="7" t="s">
        <v>112</v>
      </c>
      <c r="E292" s="17"/>
      <c r="F292" s="128" t="e">
        <f>_xlfn.IFS(E292=Inicial!$B$21,"Bajo",E292=Inicial!$C$21,"Medio",E292=Inicial!$D$21,"Alto")</f>
        <v>#N/A</v>
      </c>
    </row>
    <row r="293" spans="1:6" ht="375" x14ac:dyDescent="0.2">
      <c r="A293" s="129" t="s">
        <v>184</v>
      </c>
      <c r="B293" s="9" t="s">
        <v>34</v>
      </c>
      <c r="C293" s="9" t="s">
        <v>7</v>
      </c>
      <c r="D293" s="5" t="s">
        <v>111</v>
      </c>
      <c r="E293" s="17"/>
      <c r="F293" s="128" t="e">
        <f>_xlfn.IFS(E293=Inicial!$B$18,"Bajo",E293=Inicial!$C$18,"Medio",E293=Inicial!$D$18,"Alto")</f>
        <v>#N/A</v>
      </c>
    </row>
    <row r="294" spans="1:6" ht="105.75" customHeight="1" x14ac:dyDescent="0.2">
      <c r="A294" s="129" t="s">
        <v>184</v>
      </c>
      <c r="B294" s="9" t="s">
        <v>10</v>
      </c>
      <c r="C294" s="9" t="s">
        <v>63</v>
      </c>
      <c r="D294" s="5" t="s">
        <v>115</v>
      </c>
      <c r="E294" s="17"/>
      <c r="F294" s="128" t="e">
        <f>_xlfn.IFS(E294=Inicial!$B$27,"Bajo",E294=Inicial!$C$27,"Medio",E294=Inicial!$D$27,"Alto")</f>
        <v>#N/A</v>
      </c>
    </row>
    <row r="295" spans="1:6" ht="210" x14ac:dyDescent="0.2">
      <c r="A295" s="129" t="s">
        <v>185</v>
      </c>
      <c r="B295" s="9" t="s">
        <v>44</v>
      </c>
      <c r="C295" s="9" t="s">
        <v>29</v>
      </c>
      <c r="D295" s="3" t="s">
        <v>122</v>
      </c>
      <c r="E295" s="17"/>
      <c r="F295" s="128" t="e">
        <f>_xlfn.IFS(E295=Inicial!$B$6,"Bajo",E295=Inicial!$C$6,"Medio",E295=Inicial!$D$6,"Alto")</f>
        <v>#N/A</v>
      </c>
    </row>
    <row r="296" spans="1:6" ht="36" customHeight="1" x14ac:dyDescent="0.2">
      <c r="A296" s="129" t="s">
        <v>185</v>
      </c>
      <c r="B296" s="9" t="s">
        <v>44</v>
      </c>
      <c r="C296" s="9" t="s">
        <v>59</v>
      </c>
      <c r="D296" s="3" t="s">
        <v>121</v>
      </c>
      <c r="E296" s="17"/>
      <c r="F296" s="128" t="e">
        <f>_xlfn.IFS(E296=Inicial!$B$10,"Bajo",E296=Inicial!$C$10,"Medio",E296=Inicial!$D$10,"Alto")</f>
        <v>#N/A</v>
      </c>
    </row>
    <row r="297" spans="1:6" ht="78" customHeight="1" x14ac:dyDescent="0.2">
      <c r="A297" s="129" t="s">
        <v>185</v>
      </c>
      <c r="B297" s="9" t="s">
        <v>79</v>
      </c>
      <c r="C297" s="9" t="s">
        <v>7</v>
      </c>
      <c r="D297" s="3" t="s">
        <v>186</v>
      </c>
      <c r="E297" s="17"/>
      <c r="F297" s="131" t="e">
        <f>_xlfn.IFS(E297=Inicial!$B$19,"Bajo",E297=Inicial!$D$19,"Alto")</f>
        <v>#N/A</v>
      </c>
    </row>
    <row r="298" spans="1:6" ht="45" customHeight="1" x14ac:dyDescent="0.2">
      <c r="A298" s="129" t="s">
        <v>185</v>
      </c>
      <c r="B298" s="9" t="s">
        <v>67</v>
      </c>
      <c r="C298" s="9" t="s">
        <v>7</v>
      </c>
      <c r="D298" s="5" t="s">
        <v>187</v>
      </c>
      <c r="E298" s="17"/>
      <c r="F298" s="131" t="e">
        <f>_xlfn.IFS(E298=Inicial!$B$19,"Bajo",E298=Inicial!$D$19,"Alto")</f>
        <v>#N/A</v>
      </c>
    </row>
    <row r="299" spans="1:6" ht="360" x14ac:dyDescent="0.2">
      <c r="A299" s="129" t="s">
        <v>188</v>
      </c>
      <c r="B299" s="9" t="s">
        <v>46</v>
      </c>
      <c r="C299" s="9" t="s">
        <v>7</v>
      </c>
      <c r="D299" s="3" t="s">
        <v>119</v>
      </c>
      <c r="E299" s="17"/>
      <c r="F299" s="128" t="e">
        <f>_xlfn.IFS(E299=Inicial!$B$22,"Bajo",E299=Inicial!$C$22,"Medio",E299=Inicial!$D$22,"Alto")</f>
        <v>#N/A</v>
      </c>
    </row>
    <row r="300" spans="1:6" ht="44.25" customHeight="1" x14ac:dyDescent="0.2">
      <c r="A300" s="129" t="s">
        <v>188</v>
      </c>
      <c r="B300" s="9" t="s">
        <v>46</v>
      </c>
      <c r="C300" s="9" t="s">
        <v>59</v>
      </c>
      <c r="D300" s="3" t="s">
        <v>120</v>
      </c>
      <c r="E300" s="17"/>
      <c r="F300" s="128" t="e">
        <f>_xlfn.IFS(E300=Inicial!$B$10,"Bajo",E300=Inicial!$C$10,"Medio",E300=Inicial!$D$10,"Alto")</f>
        <v>#N/A</v>
      </c>
    </row>
    <row r="301" spans="1:6" ht="35.25" customHeight="1" x14ac:dyDescent="0.2">
      <c r="A301" s="129" t="s">
        <v>188</v>
      </c>
      <c r="B301" s="9" t="s">
        <v>44</v>
      </c>
      <c r="C301" s="9" t="s">
        <v>29</v>
      </c>
      <c r="D301" s="3" t="s">
        <v>122</v>
      </c>
      <c r="E301" s="17"/>
      <c r="F301" s="128" t="e">
        <f>_xlfn.IFS(E301=Inicial!$B$6,"Bajo",E301=Inicial!$C$6,"Medio",E301=Inicial!$D$6,"Alto")</f>
        <v>#N/A</v>
      </c>
    </row>
    <row r="302" spans="1:6" ht="28.5" customHeight="1" x14ac:dyDescent="0.2">
      <c r="A302" s="129" t="s">
        <v>188</v>
      </c>
      <c r="B302" s="9" t="s">
        <v>44</v>
      </c>
      <c r="C302" s="9" t="s">
        <v>59</v>
      </c>
      <c r="D302" s="3" t="s">
        <v>121</v>
      </c>
      <c r="E302" s="17"/>
      <c r="F302" s="128" t="e">
        <f>_xlfn.IFS(E302=Inicial!$B$10,"Bajo",E302=Inicial!$C$10,"Medio",E302=Inicial!$D$10,"Alto")</f>
        <v>#N/A</v>
      </c>
    </row>
    <row r="303" spans="1:6" ht="154.5" customHeight="1" x14ac:dyDescent="0.2">
      <c r="A303" s="129" t="s">
        <v>188</v>
      </c>
      <c r="B303" s="9" t="s">
        <v>38</v>
      </c>
      <c r="C303" s="9" t="s">
        <v>7</v>
      </c>
      <c r="D303" s="3" t="s">
        <v>113</v>
      </c>
      <c r="E303" s="17"/>
      <c r="F303" s="128" t="e">
        <f>_xlfn.IFS(E303=Inicial!$B$14,"Bajo",E303=Inicial!$C$14,"Medio",E303=Inicial!$D$14,"Alto")</f>
        <v>#N/A</v>
      </c>
    </row>
    <row r="304" spans="1:6" ht="210" x14ac:dyDescent="0.2">
      <c r="A304" s="129" t="s">
        <v>188</v>
      </c>
      <c r="B304" s="9" t="s">
        <v>38</v>
      </c>
      <c r="C304" s="9" t="s">
        <v>59</v>
      </c>
      <c r="D304" s="3" t="s">
        <v>114</v>
      </c>
      <c r="E304" s="17"/>
      <c r="F304" s="128" t="e">
        <f>_xlfn.IFS(E304=Inicial!$B$10,"Bajo",E304=Inicial!$C$10,"Medio",E304=Inicial!$D$10,"Alto")</f>
        <v>#N/A</v>
      </c>
    </row>
    <row r="305" spans="1:6" ht="120" x14ac:dyDescent="0.2">
      <c r="A305" s="129" t="s">
        <v>188</v>
      </c>
      <c r="B305" s="9" t="s">
        <v>74</v>
      </c>
      <c r="C305" s="9" t="s">
        <v>25</v>
      </c>
      <c r="D305" s="7" t="s">
        <v>112</v>
      </c>
      <c r="E305" s="17"/>
      <c r="F305" s="128" t="e">
        <f>_xlfn.IFS(E305=Inicial!$B$21,"Bajo",E305=Inicial!$C$21,"Medio",E305=Inicial!$D$21,"Alto")</f>
        <v>#N/A</v>
      </c>
    </row>
    <row r="306" spans="1:6" ht="120" x14ac:dyDescent="0.2">
      <c r="A306" s="129" t="s">
        <v>188</v>
      </c>
      <c r="B306" s="9" t="s">
        <v>77</v>
      </c>
      <c r="C306" s="9" t="s">
        <v>17</v>
      </c>
      <c r="D306" s="7" t="s">
        <v>112</v>
      </c>
      <c r="E306" s="17"/>
      <c r="F306" s="128" t="e">
        <f>_xlfn.IFS(E306=Inicial!$B$21,"Bajo",E306=Inicial!$C$21,"Medio",E306=Inicial!$D$21,"Alto")</f>
        <v>#N/A</v>
      </c>
    </row>
    <row r="307" spans="1:6" ht="120" customHeight="1" x14ac:dyDescent="0.2">
      <c r="A307" s="129" t="s">
        <v>188</v>
      </c>
      <c r="B307" s="9" t="s">
        <v>74</v>
      </c>
      <c r="C307" s="9" t="s">
        <v>17</v>
      </c>
      <c r="D307" s="7" t="s">
        <v>112</v>
      </c>
      <c r="E307" s="17"/>
      <c r="F307" s="128" t="e">
        <f>_xlfn.IFS(E307=Inicial!$B$21,"Bajo",E307=Inicial!$C$21,"Medio",E307=Inicial!$D$21,"Alto")</f>
        <v>#N/A</v>
      </c>
    </row>
    <row r="308" spans="1:6" ht="375" x14ac:dyDescent="0.2">
      <c r="A308" s="129" t="s">
        <v>188</v>
      </c>
      <c r="B308" s="9" t="s">
        <v>34</v>
      </c>
      <c r="C308" s="9" t="s">
        <v>7</v>
      </c>
      <c r="D308" s="5" t="s">
        <v>111</v>
      </c>
      <c r="E308" s="17"/>
      <c r="F308" s="128" t="e">
        <f>_xlfn.IFS(E308=Inicial!$B$18,"Bajo",E308=Inicial!$C$18,"Medio",E308=Inicial!$D$18,"Alto")</f>
        <v>#N/A</v>
      </c>
    </row>
    <row r="309" spans="1:6" ht="180" x14ac:dyDescent="0.2">
      <c r="A309" s="129" t="s">
        <v>188</v>
      </c>
      <c r="B309" s="9" t="s">
        <v>16</v>
      </c>
      <c r="C309" s="9" t="s">
        <v>59</v>
      </c>
      <c r="D309" s="5" t="s">
        <v>189</v>
      </c>
      <c r="E309" s="17"/>
      <c r="F309" s="128" t="e">
        <f>_xlfn.IFS(E309=Inicial!$B$10,"Bajo",E309=Inicial!$C$10,"Medio",E309=Inicial!$D$10,"Alto")</f>
        <v>#N/A</v>
      </c>
    </row>
    <row r="310" spans="1:6" ht="240" x14ac:dyDescent="0.2">
      <c r="A310" s="129" t="s">
        <v>188</v>
      </c>
      <c r="B310" s="9" t="s">
        <v>16</v>
      </c>
      <c r="C310" s="9" t="s">
        <v>51</v>
      </c>
      <c r="D310" s="5" t="s">
        <v>138</v>
      </c>
      <c r="E310" s="17"/>
      <c r="F310" s="128" t="e">
        <f>_xlfn.IFS(E310=Inicial!$B$13,"Bajo",E310=Inicial!$C$13,"Medio",E310=Inicial!$D$13,"Alto")</f>
        <v>#N/A</v>
      </c>
    </row>
    <row r="311" spans="1:6" ht="105" customHeight="1" x14ac:dyDescent="0.2">
      <c r="A311" s="129" t="s">
        <v>188</v>
      </c>
      <c r="B311" s="9" t="s">
        <v>16</v>
      </c>
      <c r="C311" s="9" t="s">
        <v>53</v>
      </c>
      <c r="D311" s="3" t="s">
        <v>190</v>
      </c>
      <c r="E311" s="17"/>
      <c r="F311" s="128" t="e">
        <f>_xlfn.IFS(E311=Inicial!$B$10,"Bajo",E311=Inicial!$C$10,"Medio",E311=Inicial!$D$10,"Alto")</f>
        <v>#N/A</v>
      </c>
    </row>
    <row r="312" spans="1:6" ht="180" x14ac:dyDescent="0.2">
      <c r="A312" s="129" t="s">
        <v>188</v>
      </c>
      <c r="B312" s="9" t="s">
        <v>16</v>
      </c>
      <c r="C312" s="9" t="s">
        <v>51</v>
      </c>
      <c r="D312" s="5" t="s">
        <v>191</v>
      </c>
      <c r="E312" s="17"/>
      <c r="F312" s="131" t="e">
        <f>_xlfn.IFS(E312=Inicial!$B$13,"bajo",E312=Inicial!$C$13,"Medio",E312=Inicial!$D$13,"Alto")</f>
        <v>#N/A</v>
      </c>
    </row>
    <row r="313" spans="1:6" ht="120" x14ac:dyDescent="0.2">
      <c r="A313" s="129" t="s">
        <v>192</v>
      </c>
      <c r="B313" s="9" t="s">
        <v>74</v>
      </c>
      <c r="C313" s="9" t="s">
        <v>25</v>
      </c>
      <c r="D313" s="7" t="s">
        <v>112</v>
      </c>
      <c r="E313" s="17"/>
      <c r="F313" s="128" t="e">
        <f>_xlfn.IFS(E313=Inicial!$B$21,"Bajo",E313=Inicial!$C$21,"Medio",E313=Inicial!$D$21,"Alto")</f>
        <v>#N/A</v>
      </c>
    </row>
    <row r="314" spans="1:6" ht="120" customHeight="1" x14ac:dyDescent="0.2">
      <c r="A314" s="129" t="s">
        <v>192</v>
      </c>
      <c r="B314" s="9" t="s">
        <v>74</v>
      </c>
      <c r="C314" s="9" t="s">
        <v>17</v>
      </c>
      <c r="D314" s="7" t="s">
        <v>112</v>
      </c>
      <c r="E314" s="17"/>
      <c r="F314" s="128" t="e">
        <f>_xlfn.IFS(E314=Inicial!$B$21,"Bajo",E314=Inicial!$C$21,"Medio",E314=Inicial!$D$21,"Alto")</f>
        <v>#N/A</v>
      </c>
    </row>
    <row r="315" spans="1:6" ht="375" x14ac:dyDescent="0.2">
      <c r="A315" s="129" t="s">
        <v>192</v>
      </c>
      <c r="B315" s="9" t="s">
        <v>34</v>
      </c>
      <c r="C315" s="9" t="s">
        <v>7</v>
      </c>
      <c r="D315" s="5" t="s">
        <v>111</v>
      </c>
      <c r="E315" s="17"/>
      <c r="F315" s="128" t="e">
        <f>_xlfn.IFS(E315=Inicial!$B$18,"Bajo",E315=Inicial!$C$18,"Medio",E315=Inicial!$D$18,"Alto")</f>
        <v>#N/A</v>
      </c>
    </row>
    <row r="316" spans="1:6" ht="180" x14ac:dyDescent="0.2">
      <c r="A316" s="129" t="s">
        <v>192</v>
      </c>
      <c r="B316" s="9" t="s">
        <v>38</v>
      </c>
      <c r="C316" s="9" t="s">
        <v>7</v>
      </c>
      <c r="D316" s="3" t="s">
        <v>113</v>
      </c>
      <c r="E316" s="17"/>
      <c r="F316" s="128" t="e">
        <f>_xlfn.IFS(E316=Inicial!$B$14,"Bajo",E316=Inicial!$C$14,"Medio",E316=Inicial!$D$14,"Alto")</f>
        <v>#N/A</v>
      </c>
    </row>
    <row r="317" spans="1:6" ht="210" x14ac:dyDescent="0.2">
      <c r="A317" s="129" t="s">
        <v>192</v>
      </c>
      <c r="B317" s="9" t="s">
        <v>38</v>
      </c>
      <c r="C317" s="9" t="s">
        <v>59</v>
      </c>
      <c r="D317" s="3" t="s">
        <v>114</v>
      </c>
      <c r="E317" s="17"/>
      <c r="F317" s="128" t="e">
        <f>_xlfn.IFS(E317=Inicial!$B$10,"Bajo",E317=Inicial!$C$10,"Medio",E317=Inicial!$D$10,"Alto")</f>
        <v>#N/A</v>
      </c>
    </row>
    <row r="318" spans="1:6" ht="210" x14ac:dyDescent="0.2">
      <c r="A318" s="129" t="s">
        <v>192</v>
      </c>
      <c r="B318" s="9" t="s">
        <v>44</v>
      </c>
      <c r="C318" s="9" t="s">
        <v>29</v>
      </c>
      <c r="D318" s="3" t="s">
        <v>122</v>
      </c>
      <c r="E318" s="17"/>
      <c r="F318" s="128" t="e">
        <f>_xlfn.IFS(E318=Inicial!$B$6,"Bajo",E318=Inicial!$C$6,"Medio",E318=Inicial!$D$6,"Alto")</f>
        <v>#N/A</v>
      </c>
    </row>
    <row r="319" spans="1:6" ht="210" x14ac:dyDescent="0.2">
      <c r="A319" s="129" t="s">
        <v>192</v>
      </c>
      <c r="B319" s="9" t="s">
        <v>44</v>
      </c>
      <c r="C319" s="9" t="s">
        <v>59</v>
      </c>
      <c r="D319" s="3" t="s">
        <v>121</v>
      </c>
      <c r="E319" s="17"/>
      <c r="F319" s="128" t="e">
        <f>_xlfn.IFS(E319=Inicial!$B$10,"Bajo",E319=Inicial!$C$10,"Medio",E319=Inicial!$D$10,"Alto")</f>
        <v>#N/A</v>
      </c>
    </row>
    <row r="320" spans="1:6" ht="30" customHeight="1" x14ac:dyDescent="0.2">
      <c r="A320" s="129" t="s">
        <v>192</v>
      </c>
      <c r="B320" s="9" t="s">
        <v>12</v>
      </c>
      <c r="C320" s="9" t="s">
        <v>63</v>
      </c>
      <c r="D320" s="5" t="s">
        <v>135</v>
      </c>
      <c r="E320" s="17"/>
      <c r="F320" s="128" t="e">
        <f>_xlfn.IFS(E320=Inicial!$B$26,"Bajo",E320=Inicial!$C$26,"Medio",E320=Inicial!$D$26,"Alto")</f>
        <v>#N/A</v>
      </c>
    </row>
    <row r="321" spans="1:8" ht="180" x14ac:dyDescent="0.2">
      <c r="A321" s="129" t="s">
        <v>193</v>
      </c>
      <c r="B321" s="9" t="s">
        <v>8</v>
      </c>
      <c r="C321" s="9" t="s">
        <v>21</v>
      </c>
      <c r="D321" s="3" t="s">
        <v>173</v>
      </c>
      <c r="E321" s="17"/>
      <c r="F321" s="131" t="e">
        <f>_xlfn.IFS(E321=Inicial!$B$17,"Bajo",E321=Inicial!$C$17,"Medio",E321=Inicial!$D$17,"Alto")</f>
        <v>#N/A</v>
      </c>
    </row>
    <row r="322" spans="1:8" ht="33" customHeight="1" x14ac:dyDescent="0.2">
      <c r="A322" s="129" t="s">
        <v>193</v>
      </c>
      <c r="B322" s="9" t="s">
        <v>34</v>
      </c>
      <c r="C322" s="9" t="s">
        <v>7</v>
      </c>
      <c r="D322" s="5" t="s">
        <v>111</v>
      </c>
      <c r="E322" s="17"/>
      <c r="F322" s="128" t="e">
        <f>_xlfn.IFS(E322=Inicial!$B$18,"Bajo",E322=Inicial!$C$18,"Medio",E322=Inicial!$D$18,"Alto")</f>
        <v>#N/A</v>
      </c>
    </row>
    <row r="323" spans="1:8" ht="45.75" customHeight="1" x14ac:dyDescent="0.2">
      <c r="A323" s="129" t="s">
        <v>193</v>
      </c>
      <c r="B323" s="9" t="s">
        <v>34</v>
      </c>
      <c r="C323" s="9" t="s">
        <v>7</v>
      </c>
      <c r="D323" s="5" t="s">
        <v>111</v>
      </c>
      <c r="E323" s="17"/>
      <c r="F323" s="128" t="e">
        <f>_xlfn.IFS(E323=Inicial!$B$18,"Bajo",E323=Inicial!$C$18,"Medio",E323=Inicial!$D$18,"Alto")</f>
        <v>#N/A</v>
      </c>
    </row>
    <row r="324" spans="1:8" ht="105.75" customHeight="1" x14ac:dyDescent="0.2">
      <c r="A324" s="129" t="s">
        <v>193</v>
      </c>
      <c r="B324" s="9" t="s">
        <v>32</v>
      </c>
      <c r="C324" s="9" t="s">
        <v>17</v>
      </c>
      <c r="D324" s="3" t="s">
        <v>174</v>
      </c>
      <c r="E324" s="17"/>
      <c r="F324" s="131" t="e">
        <f>_xlfn.IFS(E324=Inicial!$B$23,"Bajo",E324=Inicial!$C$23,"Medio",E324=Inicial!$D$23,"Alto")</f>
        <v>#N/A</v>
      </c>
    </row>
    <row r="325" spans="1:8" ht="65.25" customHeight="1" x14ac:dyDescent="0.2">
      <c r="A325" s="129" t="s">
        <v>193</v>
      </c>
      <c r="B325" s="9" t="s">
        <v>56</v>
      </c>
      <c r="C325" s="9" t="s">
        <v>59</v>
      </c>
      <c r="D325" s="8" t="s">
        <v>194</v>
      </c>
      <c r="E325" s="17"/>
      <c r="F325" s="128" t="e">
        <f>_xlfn.IFS(E325=Inicial!$B$10,"Bajo",E325=Inicial!$C$10,"Medio",E325=Inicial!$D$10,"Alto")</f>
        <v>#N/A</v>
      </c>
    </row>
    <row r="326" spans="1:8" ht="47.25" customHeight="1" x14ac:dyDescent="0.2">
      <c r="A326" s="129" t="s">
        <v>193</v>
      </c>
      <c r="B326" s="9" t="s">
        <v>36</v>
      </c>
      <c r="C326" s="9" t="s">
        <v>47</v>
      </c>
      <c r="D326" s="8" t="s">
        <v>195</v>
      </c>
      <c r="E326" s="17"/>
      <c r="F326" s="128" t="e">
        <f>_xlfn.IFS(E326=Inicial!$B$10,"Bajo",E326=Inicial!$C$10,"Medio",E326=Inicial!$D$10,"Alto")</f>
        <v>#N/A</v>
      </c>
    </row>
    <row r="327" spans="1:8" ht="60" customHeight="1" x14ac:dyDescent="0.2">
      <c r="A327" s="133" t="s">
        <v>196</v>
      </c>
      <c r="B327" s="9" t="s">
        <v>79</v>
      </c>
      <c r="C327" s="9" t="s">
        <v>7</v>
      </c>
      <c r="D327" s="3" t="s">
        <v>186</v>
      </c>
      <c r="E327" s="17"/>
      <c r="F327" s="131" t="e">
        <f>_xlfn.IFS(E327=Inicial!$B$19,"Bajo",E327=Inicial!$D$19,"Alto")</f>
        <v>#N/A</v>
      </c>
    </row>
    <row r="328" spans="1:8" ht="75" customHeight="1" x14ac:dyDescent="0.2">
      <c r="A328" s="133" t="s">
        <v>196</v>
      </c>
      <c r="B328" s="9" t="s">
        <v>67</v>
      </c>
      <c r="C328" s="9" t="s">
        <v>7</v>
      </c>
      <c r="D328" s="5" t="s">
        <v>187</v>
      </c>
      <c r="E328" s="17"/>
      <c r="F328" s="131" t="e">
        <f>_xlfn.IFS(E328=Inicial!$B$19,"Bajo",E328=Inicial!$D$19,"Alto")</f>
        <v>#N/A</v>
      </c>
    </row>
    <row r="329" spans="1:8" ht="150" customHeight="1" x14ac:dyDescent="0.2">
      <c r="A329" s="134" t="s">
        <v>197</v>
      </c>
      <c r="B329" s="9" t="s">
        <v>34</v>
      </c>
      <c r="C329" s="9" t="s">
        <v>7</v>
      </c>
      <c r="D329" s="5" t="s">
        <v>198</v>
      </c>
      <c r="E329" s="17"/>
      <c r="F329" s="128" t="e">
        <f>_xlfn.IFS(E329=Inicial!$B$18,"Bajo",E329=Inicial!$C$18,"Medio",E329=Inicial!$D$18,"Alto")</f>
        <v>#N/A</v>
      </c>
    </row>
    <row r="330" spans="1:8" ht="27.75" customHeight="1" x14ac:dyDescent="0.2">
      <c r="A330" s="134" t="s">
        <v>199</v>
      </c>
      <c r="B330" s="9" t="s">
        <v>34</v>
      </c>
      <c r="C330" s="9" t="s">
        <v>7</v>
      </c>
      <c r="D330" s="5" t="s">
        <v>200</v>
      </c>
      <c r="E330" s="17"/>
      <c r="F330" s="128" t="e">
        <f>_xlfn.IFS(E330=Inicial!$B$18,"Bajo",E330=Inicial!$C$18,"Medio",E330=Inicial!$D$18,"Alto")</f>
        <v>#N/A</v>
      </c>
    </row>
    <row r="331" spans="1:8" ht="105.75" customHeight="1" thickBot="1" x14ac:dyDescent="0.25">
      <c r="A331" s="135" t="s">
        <v>201</v>
      </c>
      <c r="B331" s="136" t="s">
        <v>32</v>
      </c>
      <c r="C331" s="136" t="s">
        <v>17</v>
      </c>
      <c r="D331" s="137" t="s">
        <v>174</v>
      </c>
      <c r="E331" s="138"/>
      <c r="F331" s="139" t="e">
        <f>_xlfn.IFS(E331=Inicial!$B$23,"Bajo",E331=Inicial!$C$23,"Medio",E331=Inicial!$D$23,"Alto")</f>
        <v>#N/A</v>
      </c>
    </row>
    <row r="332" spans="1:8" x14ac:dyDescent="0.2">
      <c r="B332" s="122"/>
      <c r="C332" s="122"/>
      <c r="G332" s="75"/>
      <c r="H332" s="75"/>
    </row>
    <row r="333" spans="1:8" x14ac:dyDescent="0.2">
      <c r="C333" s="9"/>
      <c r="G333" s="75"/>
      <c r="H333" s="75"/>
    </row>
    <row r="334" spans="1:8" x14ac:dyDescent="0.2">
      <c r="G334" s="75"/>
      <c r="H334" s="75"/>
    </row>
    <row r="335" spans="1:8" x14ac:dyDescent="0.2">
      <c r="G335" s="75"/>
      <c r="H335" s="75"/>
    </row>
    <row r="336" spans="1:8" x14ac:dyDescent="0.2">
      <c r="G336" s="75"/>
      <c r="H336" s="75"/>
    </row>
    <row r="337" spans="7:8" x14ac:dyDescent="0.2">
      <c r="G337" s="75"/>
      <c r="H337" s="75"/>
    </row>
    <row r="338" spans="7:8" x14ac:dyDescent="0.2">
      <c r="G338" s="75"/>
      <c r="H338" s="75"/>
    </row>
    <row r="339" spans="7:8" x14ac:dyDescent="0.2">
      <c r="G339" s="75"/>
      <c r="H339" s="75"/>
    </row>
    <row r="340" spans="7:8" x14ac:dyDescent="0.2">
      <c r="G340" s="75"/>
      <c r="H340" s="75"/>
    </row>
    <row r="341" spans="7:8" x14ac:dyDescent="0.2">
      <c r="G341" s="75"/>
      <c r="H341" s="75"/>
    </row>
    <row r="342" spans="7:8" x14ac:dyDescent="0.2">
      <c r="G342" s="75"/>
      <c r="H342" s="75"/>
    </row>
    <row r="343" spans="7:8" x14ac:dyDescent="0.2">
      <c r="G343" s="75"/>
      <c r="H343" s="75"/>
    </row>
    <row r="344" spans="7:8" x14ac:dyDescent="0.2">
      <c r="G344" s="75"/>
      <c r="H344" s="75"/>
    </row>
    <row r="345" spans="7:8" x14ac:dyDescent="0.2">
      <c r="G345" s="75"/>
      <c r="H345" s="75"/>
    </row>
    <row r="346" spans="7:8" x14ac:dyDescent="0.2">
      <c r="G346" s="75"/>
      <c r="H346" s="75"/>
    </row>
    <row r="347" spans="7:8" x14ac:dyDescent="0.2">
      <c r="G347" s="75"/>
      <c r="H347" s="75"/>
    </row>
    <row r="348" spans="7:8" x14ac:dyDescent="0.2">
      <c r="G348" s="75"/>
      <c r="H348" s="75"/>
    </row>
    <row r="349" spans="7:8" x14ac:dyDescent="0.2">
      <c r="G349" s="75"/>
      <c r="H349" s="75"/>
    </row>
    <row r="350" spans="7:8" x14ac:dyDescent="0.2">
      <c r="G350" s="75"/>
      <c r="H350" s="75"/>
    </row>
    <row r="351" spans="7:8" x14ac:dyDescent="0.2">
      <c r="G351" s="75"/>
      <c r="H351" s="75"/>
    </row>
    <row r="352" spans="7:8" x14ac:dyDescent="0.2">
      <c r="G352" s="75"/>
      <c r="H352" s="75"/>
    </row>
    <row r="353" spans="7:8" x14ac:dyDescent="0.2">
      <c r="G353" s="75"/>
      <c r="H353" s="75"/>
    </row>
    <row r="354" spans="7:8" x14ac:dyDescent="0.2">
      <c r="G354" s="75"/>
      <c r="H354" s="75"/>
    </row>
    <row r="355" spans="7:8" x14ac:dyDescent="0.2">
      <c r="G355" s="75"/>
      <c r="H355" s="75"/>
    </row>
    <row r="356" spans="7:8" x14ac:dyDescent="0.2">
      <c r="G356" s="75"/>
      <c r="H356" s="75"/>
    </row>
    <row r="357" spans="7:8" x14ac:dyDescent="0.2">
      <c r="G357" s="75"/>
      <c r="H357" s="75"/>
    </row>
    <row r="358" spans="7:8" x14ac:dyDescent="0.2">
      <c r="G358" s="75"/>
      <c r="H358" s="75"/>
    </row>
    <row r="359" spans="7:8" x14ac:dyDescent="0.2">
      <c r="G359" s="75"/>
      <c r="H359" s="75"/>
    </row>
    <row r="360" spans="7:8" x14ac:dyDescent="0.2">
      <c r="G360" s="75"/>
      <c r="H360" s="75"/>
    </row>
    <row r="361" spans="7:8" x14ac:dyDescent="0.2">
      <c r="G361" s="75"/>
      <c r="H361" s="75"/>
    </row>
  </sheetData>
  <autoFilter ref="A12:F331" xr:uid="{0FFBBC10-3CDA-4E0F-A26E-95573B77EBFF}"/>
  <mergeCells count="42">
    <mergeCell ref="G357:H357"/>
    <mergeCell ref="G358:H358"/>
    <mergeCell ref="G359:H359"/>
    <mergeCell ref="G360:H360"/>
    <mergeCell ref="G361:H361"/>
    <mergeCell ref="G356:H356"/>
    <mergeCell ref="G345:H345"/>
    <mergeCell ref="G346:H346"/>
    <mergeCell ref="G347:H347"/>
    <mergeCell ref="G348:H348"/>
    <mergeCell ref="G349:H349"/>
    <mergeCell ref="G350:H350"/>
    <mergeCell ref="G351:H351"/>
    <mergeCell ref="G352:H352"/>
    <mergeCell ref="G353:H353"/>
    <mergeCell ref="G354:H354"/>
    <mergeCell ref="G355:H355"/>
    <mergeCell ref="G344:H344"/>
    <mergeCell ref="G333:H333"/>
    <mergeCell ref="G334:H334"/>
    <mergeCell ref="G335:H335"/>
    <mergeCell ref="G336:H336"/>
    <mergeCell ref="G337:H337"/>
    <mergeCell ref="G338:H338"/>
    <mergeCell ref="G339:H339"/>
    <mergeCell ref="G340:H340"/>
    <mergeCell ref="G341:H341"/>
    <mergeCell ref="G342:H342"/>
    <mergeCell ref="G343:H343"/>
    <mergeCell ref="G332:H332"/>
    <mergeCell ref="A1:A2"/>
    <mergeCell ref="E1:F2"/>
    <mergeCell ref="A3:F3"/>
    <mergeCell ref="B4:F4"/>
    <mergeCell ref="B5:F5"/>
    <mergeCell ref="B6:F6"/>
    <mergeCell ref="B7:F7"/>
    <mergeCell ref="B8:F8"/>
    <mergeCell ref="B9:F9"/>
    <mergeCell ref="B10:F10"/>
    <mergeCell ref="E12:F12"/>
    <mergeCell ref="B1:D2"/>
  </mergeCells>
  <conditionalFormatting sqref="F13:F331">
    <cfRule type="containsText" dxfId="2" priority="1" operator="containsText" text="Bajo">
      <formula>NOT(ISERROR(SEARCH("Bajo",F13)))</formula>
    </cfRule>
    <cfRule type="containsText" dxfId="1" priority="2" operator="containsText" text="Medio">
      <formula>NOT(ISERROR(SEARCH("Medio",F13)))</formula>
    </cfRule>
    <cfRule type="containsText" dxfId="0" priority="3" operator="containsText" text="Alto">
      <formula>NOT(ISERROR(SEARCH("Alto",F13)))</formula>
    </cfRule>
  </conditionalFormatting>
  <pageMargins left="0.11811023622047245" right="0.11811023622047245" top="0.15748031496062992" bottom="0.15748031496062992" header="0.31496062992125984" footer="0.31496062992125984"/>
  <pageSetup paperSize="3" scale="53" fitToHeight="0" orientation="landscape" horizontalDpi="300" verticalDpi="300" r:id="rId1"/>
  <drawing r:id="rId2"/>
  <extLst>
    <ext xmlns:x14="http://schemas.microsoft.com/office/spreadsheetml/2009/9/main" uri="{CCE6A557-97BC-4b89-ADB6-D9C93CAAB3DF}">
      <x14:dataValidations xmlns:xm="http://schemas.microsoft.com/office/excel/2006/main" count="26">
        <x14:dataValidation type="list" allowBlank="1" showInputMessage="1" showErrorMessage="1" xr:uid="{96543BD6-4B2A-4BFE-886D-34B49126043D}">
          <x14:formula1>
            <xm:f>'ANEXO '!$A$6:$A$55</xm:f>
          </x14:formula1>
          <xm:sqref>B13:B137 B139:B332</xm:sqref>
        </x14:dataValidation>
        <x14:dataValidation type="list" allowBlank="1" showInputMessage="1" showErrorMessage="1" xr:uid="{A4568A7C-BA50-4DDF-8EE5-9D7297921EAA}">
          <x14:formula1>
            <xm:f>'ANEXO '!$B$6:$B$34</xm:f>
          </x14:formula1>
          <xm:sqref>C21 C28:C41 C289:C295 C71:C74 C205 C253:C255 C284 C23 C76:C78 C45:C48 C318 C268 C305:C308 C58 C272:C277 C266 C52:C55 C310:C315 C239:C248 C83:C84 C88 C93:C94 C261:C262 C100 C60:C65 C90 C297:C298 C80 C119 C121:C122 C86 C109:C112 C96:C98 C301 C102:C106 C207:C209 C152 C264 C167 C129:C136 C286:C287 C143:C146 C124:C127 C138:C139 C148:C149 C186 C192 C280 C171:C173 C203 C257:C259 C212 C156:C164 C194:C198 C176 C229 C214:C215 C251 C231:C237 C218:C224 C179:C184 C320:C333</xm:sqref>
        </x14:dataValidation>
        <x14:dataValidation type="list" allowBlank="1" showInputMessage="1" showErrorMessage="1" xr:uid="{A6D91021-2D23-4C00-B53B-A701E7DEED87}">
          <x14:formula1>
            <xm:f>'ANEXO '!$B$6:$B$33</xm:f>
          </x14:formula1>
          <xm:sqref>C13:C20 C22 C89 C177:C178 C256 C285 C302:C304 C24:C27 C49:C51 C56:C57 C59 C66:C70 C75 C79 C81:C82 C85 C91:C92 C95 C99 C101 C42:C44 C113:C118 C120 C123 C128 C137 C107:C108 C147 C150:C151 C153:C155 C165:C166 C140:C142 C174:C175 C168:C170 C185 C187:C191 C193 C199:C202 C204 C210:C211 C213 C216:C217 C225:C228 C230 C249:C250 C252 C260 C263 C267 C269:C271 C278:C279 C281:C283 C288 C296 C299:C300 C206 C309 C316:C317 C319 C87 C238 C265</xm:sqref>
        </x14:dataValidation>
        <x14:dataValidation type="list" allowBlank="1" showInputMessage="1" showErrorMessage="1" promptTitle="Uso madera" prompt="¿Se requiere una cantidad aproximada?" xr:uid="{BDB3A51D-833F-49CF-B40E-E55F9198E0C1}">
          <x14:formula1>
            <xm:f>Inicial!$B$27:$D$27</xm:f>
          </x14:formula1>
          <xm:sqref>E21 E52 E86 E104 E124 E149 E294 E182 E214 E232 E248 E156 E272 E290</xm:sqref>
        </x14:dataValidation>
        <x14:dataValidation type="list" allowBlank="1" showInputMessage="1" showErrorMessage="1" promptTitle="Consumo hidrocarburos" prompt="¿Se espera un consumo aproximado?" xr:uid="{1CF4A355-A6E7-4067-9C90-DFC71EDF40E7}">
          <x14:formula1>
            <xm:f>Inicial!$B$26:$D$26</xm:f>
          </x14:formula1>
          <xm:sqref>E71:E72 E163 E320 E215 E239 E247 E276 E195</xm:sqref>
        </x14:dataValidation>
        <x14:dataValidation type="list" allowBlank="1" showInputMessage="1" showErrorMessage="1" promptTitle="Materiales pétreos" prompt="¿Se espera un consumo aproximado?" xr:uid="{0610535B-DF13-406E-8A4E-2A2CD97228A3}">
          <x14:formula1>
            <xm:f>Inicial!$B$25:$D$25</xm:f>
          </x14:formula1>
          <xm:sqref>E54 E80 E148 E162 E164 E176 E194 E218 E289 E266 E275 E233</xm:sqref>
        </x14:dataValidation>
        <x14:dataValidation type="list" allowBlank="1" showInputMessage="1" showErrorMessage="1" promptTitle="Vertimiento" prompt="¿Cuántas personas estarán en frente de obra?" xr:uid="{FC0F87D6-9174-437F-8A4B-FE2653B93367}">
          <x14:formula1>
            <xm:f>Inicial!$B$23:$D$23</xm:f>
          </x14:formula1>
          <xm:sqref>E331 E324 E221</xm:sqref>
        </x14:dataValidation>
        <x14:dataValidation type="list" allowBlank="1" showInputMessage="1" showErrorMessage="1" promptTitle="Lodos" prompt="¿Se cuenta con los procedimientos necesarios para el manejo?" xr:uid="{A417311D-2FDF-4AC7-A1FD-97BBD13A3260}">
          <x14:formula1>
            <xm:f>Inicial!$B$24:$D$24</xm:f>
          </x14:formula1>
          <xm:sqref>E138</xm:sqref>
        </x14:dataValidation>
        <x14:dataValidation type="list" allowBlank="1" showInputMessage="1" showErrorMessage="1" promptTitle="Hidrocarburos, sustancias" prompt="¿Cantidad que espera tener en almacenamiento?" xr:uid="{ABC14701-D972-4892-8E10-FF69F14815C7}">
          <x14:formula1>
            <xm:f>Inicial!$B$21:$D$21</xm:f>
          </x14:formula1>
          <xm:sqref>E313:E314 E45:E46 E61:E62 E64 E102:E103 E109:E110 E126:E127 E17:E18 E143:E144 E157:E158 E160:E161 E171:E172 E179:E180 E196:E197 E207:E208 E222:E223 E234:E235 E240 E245 E273:E274 E291:E292 E130:E133 E305:E307</xm:sqref>
        </x14:dataValidation>
        <x14:dataValidation type="list" allowBlank="1" showInputMessage="1" showErrorMessage="1" promptTitle="Escombros y sobrantes" prompt="¿Se espera una generación aproximada?" xr:uid="{10421142-3830-4C2D-B783-9884CE866E5C}">
          <x14:formula1>
            <xm:f>Inicial!$B$20:$D$20</xm:f>
          </x14:formula1>
          <xm:sqref>E23 E48 E84 E98 E139 E186 E231 E237 E262</xm:sqref>
        </x14:dataValidation>
        <x14:dataValidation type="list" allowBlank="1" showInputMessage="1" showErrorMessage="1" promptTitle="Incendios" prompt="¿Se cuenta con los procedimientos necesarios para atender los posibles eventos?" xr:uid="{2B124CDA-0957-40ED-8833-41B73406D7F5}">
          <x14:formula1>
            <xm:f>Inicial!$B$19:$D$19</xm:f>
          </x14:formula1>
          <xm:sqref>E297 E327</xm:sqref>
        </x14:dataValidation>
        <x14:dataValidation type="list" allowBlank="1" showInputMessage="1" showErrorMessage="1" promptTitle="Explosión equipos" prompt="¿Se cuenta con los procedimientos necesarios para atender los posibles eventos?" xr:uid="{20E2220A-41D4-4490-95FA-4E8A8542C4A8}">
          <x14:formula1>
            <xm:f>Inicial!$B$19:$D$19</xm:f>
          </x14:formula1>
          <xm:sqref>E328 E298</xm:sqref>
        </x14:dataValidation>
        <x14:dataValidation type="list" allowBlank="1" showInputMessage="1" showErrorMessage="1" promptTitle="Residuos" prompt="¿Se espera una generación aproximada de residuos?" xr:uid="{BEA20E8C-4C8A-441A-9909-4101B2DDEFB1}">
          <x14:formula1>
            <xm:f>Inicial!$B$18:$D$18</xm:f>
          </x14:formula1>
          <xm:sqref>E16 E47 E329:E330 E63 E83 E90 E105:E106 E111 E60 E129 E134 E145 E125 E173 E181 E198 E209 E220 E224 E236 E241:E244 E246 E257 E264 E277 E293 E308 E315 E322:E323 E159</xm:sqref>
        </x14:dataValidation>
        <x14:dataValidation type="list" allowBlank="1" showInputMessage="1" showErrorMessage="1" promptTitle="Consumo de agua" prompt="¿Se espera un consumo aproximado de?" xr:uid="{6E90A0BE-EFDB-4AA5-874D-82B175944631}">
          <x14:formula1>
            <xm:f>Inicial!$B$17:$D$17</xm:f>
          </x14:formula1>
          <xm:sqref>E219 E321</xm:sqref>
        </x14:dataValidation>
        <x14:dataValidation type="list" allowBlank="1" showInputMessage="1" showErrorMessage="1" promptTitle="Flora" prompt="¿Cuántos individuos se esperan talar?" xr:uid="{81FA5255-4A69-4C65-99AF-56DC3678AFF4}">
          <x14:formula1>
            <xm:f>Inicial!$B$16:$D$16</xm:f>
          </x14:formula1>
          <xm:sqref>E29:E30</xm:sqref>
        </x14:dataValidation>
        <x14:dataValidation type="list" allowBlank="1" showInputMessage="1" showErrorMessage="1" promptTitle="Intalación interruptores" prompt="¿Cantidad de interruptores que se tienen planeado instalar?" xr:uid="{43547CAE-2126-476B-BB81-46B213D004E5}">
          <x14:formula1>
            <xm:f>Inicial!$B$15:$D$15</xm:f>
          </x14:formula1>
          <xm:sqref>E238</xm:sqref>
        </x14:dataValidation>
        <x14:dataValidation type="list" allowBlank="1" showInputMessage="1" showErrorMessage="1" promptTitle="Gases combustión" prompt="¿Cuántos vehículos estarán en el proyecto?" xr:uid="{1107BA1C-5491-4C4B-8C06-474D9B299A94}">
          <x14:formula1>
            <xm:f>Inicial!$B$14:$D$14</xm:f>
          </x14:formula1>
          <xm:sqref>E19 E43 E69 E81 E116 E154 E169 E177 E190 E201 E210 E227 E249 E270 E282 E303 E316</xm:sqref>
        </x14:dataValidation>
        <x14:dataValidation type="list" allowBlank="1" showInputMessage="1" showErrorMessage="1" promptTitle="Excavación" prompt="¿Se espera una generación aproximada de?" xr:uid="{45AF20D2-F66E-40A6-BF4D-39DB5A4CB1DA}">
          <x14:formula1>
            <xm:f>Inicial!$B$22:$D$22</xm:f>
          </x14:formula1>
          <xm:sqref>E55</xm:sqref>
        </x14:dataValidation>
        <x14:dataValidation type="list" allowBlank="1" showInputMessage="1" showErrorMessage="1" promptTitle="Vehículos" prompt="¿Cuántos vehículos estarán en el proyecto?" xr:uid="{5993751B-9132-4F76-BE37-A2990F2AFD89}">
          <x14:formula1>
            <xm:f>Inicial!$B$13:$D$13</xm:f>
          </x14:formula1>
          <xm:sqref>E310 E312</xm:sqref>
        </x14:dataValidation>
        <x14:dataValidation type="list" allowBlank="1" showInputMessage="1" showErrorMessage="1" promptTitle="Material excavación" prompt="¿Se espera una generación aproximada de?" xr:uid="{6B1C500F-4FEA-4305-A240-F47AF3C8E0D9}">
          <x14:formula1>
            <xm:f>Inicial!$B$22:$D$22</xm:f>
          </x14:formula1>
          <xm:sqref>E76 E261 E25 E50 E56 E67 E87 E91 E114 E141 E150 E165 E174 E188 E199 E216 E225 E265 E278 E299</xm:sqref>
        </x14:dataValidation>
        <x14:dataValidation type="list" allowBlank="1" showInputMessage="1" showErrorMessage="1" promptTitle="Arqueología" prompt="¿Está ubicado en una zona de con potencial arqueológico?" xr:uid="{EA1B6BB8-7CC1-476E-BAA9-93B85E69B649}">
          <x14:formula1>
            <xm:f>Inicial!$B$9:$D$9</xm:f>
          </x14:formula1>
          <xm:sqref>E73 E258 E93 E135 E183 E286</xm:sqref>
        </x14:dataValidation>
        <x14:dataValidation type="list" allowBlank="1" showInputMessage="1" showErrorMessage="1" promptTitle="Flora" prompt="¿Se encuentra en una zona de manejo especial?" xr:uid="{B6229474-2A16-4385-AA62-729E25A67D02}">
          <x14:formula1>
            <xm:f>Inicial!$B$8:$D$8</xm:f>
          </x14:formula1>
          <xm:sqref>E33:E34</xm:sqref>
        </x14:dataValidation>
        <x14:dataValidation type="list" allowBlank="1" showInputMessage="1" showErrorMessage="1" promptTitle="Fauna" prompt="¿Se cuenta con los procedimientos necesarios para el manejo?" xr:uid="{D4E89CBA-610E-4619-8B46-29ECA293D5FD}">
          <x14:formula1>
            <xm:f>Inicial!$B$7:$D$7</xm:f>
          </x14:formula1>
          <xm:sqref>E53 E77 E96:E97 E253:E254 E119 E31:E32</xm:sqref>
        </x14:dataValidation>
        <x14:dataValidation type="list" allowBlank="1" showInputMessage="1" showErrorMessage="1" promptTitle="Relacionamiento comunidades" prompt="¿Se cuenta con los procedimientos necesarios?" xr:uid="{916B7EF7-912B-467C-AD4E-C1B1C65E9F36}">
          <x14:formula1>
            <xm:f>Inicial!$B$10:$D$10</xm:f>
          </x14:formula1>
          <xm:sqref>E319 E70 E92 E117:E118 E128 E170 E252 E283 E311 E13 E325:E326 E20 E317 E24 E35:E38 E42 E26:E27 E49 E51 E57 E59 E66 E68 E74:E75 E79 E82 E85 E94:E95 E99 E101 E44 E113 E115 E120:E121 E123 E136:E137 E140 E107:E108 E147 E151 E153 E155 E166 E168 E142 E175 E184:E185 E187 E189 E191 E193 E200 E202 E204 E211 E213 E217 E226 E228 E230 E250 E259:E260 E263 E267 E269 E271 E279 E281 E287:E288 E296 E300 E302 E178 E309 E304</xm:sqref>
        </x14:dataValidation>
        <x14:dataValidation type="list" allowBlank="1" showInputMessage="1" showErrorMessage="1" promptTitle="Relacionamiento propietario" prompt="¿Se cuenta con los procedimientos necesarios?" xr:uid="{2653F1F0-A5E0-4A22-87B9-8B9F308F6FA8}">
          <x14:formula1>
            <xm:f>Inicial!$B$11:$D$11</xm:f>
          </x14:formula1>
          <xm:sqref>E14:E15 E39:E40 E88:E89 E22 E255:E256 E284:E285 E205:E206</xm:sqref>
        </x14:dataValidation>
        <x14:dataValidation type="list" allowBlank="1" showInputMessage="1" showErrorMessage="1" promptTitle="Ruido ambiental" prompt="¿Se cuenta con las medidas necesarias para el manejo?" xr:uid="{0611926C-5A3C-4D12-ACF8-07D142D44705}">
          <x14:formula1>
            <xm:f>Inicial!$B$6:$D$6</xm:f>
          </x14:formula1>
          <xm:sqref>E28 E41 E58 E65 E78 E100 E112 E122 E146 E152 E167 E192 E203 E212 E229 E251 E268 E280 E295 E301 E318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8EEA-79F1-483D-A44F-B6321D040617}">
  <dimension ref="A1:D28"/>
  <sheetViews>
    <sheetView workbookViewId="0">
      <selection activeCell="B7" sqref="B7"/>
    </sheetView>
  </sheetViews>
  <sheetFormatPr baseColWidth="10" defaultColWidth="11.42578125" defaultRowHeight="14.25" x14ac:dyDescent="0.2"/>
  <cols>
    <col min="1" max="1" width="24.85546875" style="12" customWidth="1"/>
    <col min="2" max="4" width="39.140625" style="12" customWidth="1"/>
    <col min="5" max="5" width="13.7109375" style="12" customWidth="1"/>
    <col min="6" max="16384" width="11.42578125" style="12"/>
  </cols>
  <sheetData>
    <row r="1" spans="1:4" ht="39.75" customHeight="1" x14ac:dyDescent="0.2">
      <c r="A1" s="82"/>
      <c r="B1" s="83" t="s">
        <v>235</v>
      </c>
      <c r="C1" s="84"/>
      <c r="D1" s="85"/>
    </row>
    <row r="2" spans="1:4" ht="46.5" customHeight="1" x14ac:dyDescent="0.2">
      <c r="A2" s="82"/>
      <c r="B2" s="86" t="s">
        <v>236</v>
      </c>
      <c r="C2" s="87"/>
      <c r="D2" s="88"/>
    </row>
    <row r="3" spans="1:4" ht="24" customHeight="1" x14ac:dyDescent="0.2">
      <c r="A3" s="18" t="s">
        <v>237</v>
      </c>
      <c r="B3" s="26" t="s">
        <v>238</v>
      </c>
      <c r="C3" s="25" t="s">
        <v>239</v>
      </c>
      <c r="D3" s="24"/>
    </row>
    <row r="4" spans="1:4" ht="15.75" thickBot="1" x14ac:dyDescent="0.25">
      <c r="A4" s="27" t="s">
        <v>240</v>
      </c>
      <c r="B4" s="27" t="s">
        <v>241</v>
      </c>
      <c r="C4" s="27" t="s">
        <v>242</v>
      </c>
      <c r="D4" s="28"/>
    </row>
    <row r="5" spans="1:4" ht="15.75" thickTop="1" x14ac:dyDescent="0.25">
      <c r="A5" s="23" t="s">
        <v>243</v>
      </c>
      <c r="B5" s="23" t="s">
        <v>244</v>
      </c>
      <c r="C5" s="23" t="s">
        <v>245</v>
      </c>
      <c r="D5" s="23" t="s">
        <v>246</v>
      </c>
    </row>
    <row r="6" spans="1:4" ht="72.75" customHeight="1" x14ac:dyDescent="0.2">
      <c r="A6" s="19" t="s">
        <v>247</v>
      </c>
      <c r="B6" s="18" t="s">
        <v>248</v>
      </c>
      <c r="C6" s="18" t="s">
        <v>249</v>
      </c>
      <c r="D6" s="18" t="s">
        <v>250</v>
      </c>
    </row>
    <row r="7" spans="1:4" ht="110.25" customHeight="1" x14ac:dyDescent="0.2">
      <c r="A7" s="16" t="s">
        <v>251</v>
      </c>
      <c r="B7" s="18" t="s">
        <v>252</v>
      </c>
      <c r="C7" s="18" t="s">
        <v>253</v>
      </c>
      <c r="D7" s="18" t="s">
        <v>254</v>
      </c>
    </row>
    <row r="8" spans="1:4" ht="58.5" customHeight="1" x14ac:dyDescent="0.2">
      <c r="A8" s="16" t="s">
        <v>255</v>
      </c>
      <c r="B8" s="18" t="s">
        <v>256</v>
      </c>
      <c r="C8" s="18" t="s">
        <v>257</v>
      </c>
      <c r="D8" s="18" t="s">
        <v>258</v>
      </c>
    </row>
    <row r="9" spans="1:4" ht="28.5" x14ac:dyDescent="0.2">
      <c r="A9" s="16" t="s">
        <v>259</v>
      </c>
      <c r="B9" s="18" t="s">
        <v>260</v>
      </c>
      <c r="C9" s="21"/>
      <c r="D9" s="18" t="s">
        <v>261</v>
      </c>
    </row>
    <row r="10" spans="1:4" ht="71.25" x14ac:dyDescent="0.2">
      <c r="A10" s="16" t="s">
        <v>262</v>
      </c>
      <c r="B10" s="13" t="s">
        <v>263</v>
      </c>
      <c r="C10" s="13" t="s">
        <v>264</v>
      </c>
      <c r="D10" s="13" t="s">
        <v>265</v>
      </c>
    </row>
    <row r="11" spans="1:4" ht="85.5" x14ac:dyDescent="0.2">
      <c r="A11" s="16" t="s">
        <v>266</v>
      </c>
      <c r="B11" s="13" t="s">
        <v>267</v>
      </c>
      <c r="C11" s="13" t="s">
        <v>267</v>
      </c>
      <c r="D11" s="13" t="s">
        <v>268</v>
      </c>
    </row>
    <row r="12" spans="1:4" ht="45" x14ac:dyDescent="0.2">
      <c r="A12" s="16" t="s">
        <v>269</v>
      </c>
      <c r="B12" s="13" t="s">
        <v>270</v>
      </c>
      <c r="C12" s="13" t="s">
        <v>271</v>
      </c>
      <c r="D12" s="13" t="s">
        <v>272</v>
      </c>
    </row>
    <row r="13" spans="1:4" ht="67.5" customHeight="1" x14ac:dyDescent="0.2">
      <c r="A13" s="16" t="s">
        <v>273</v>
      </c>
      <c r="B13" s="13" t="s">
        <v>274</v>
      </c>
      <c r="C13" s="13" t="s">
        <v>275</v>
      </c>
      <c r="D13" s="13" t="s">
        <v>276</v>
      </c>
    </row>
    <row r="14" spans="1:4" ht="47.25" customHeight="1" x14ac:dyDescent="0.2">
      <c r="A14" s="16" t="s">
        <v>277</v>
      </c>
      <c r="B14" s="29" t="s">
        <v>278</v>
      </c>
      <c r="C14" s="29" t="s">
        <v>279</v>
      </c>
      <c r="D14" s="29" t="s">
        <v>280</v>
      </c>
    </row>
    <row r="15" spans="1:4" ht="57" x14ac:dyDescent="0.2">
      <c r="A15" s="16" t="s">
        <v>281</v>
      </c>
      <c r="B15" s="13" t="s">
        <v>282</v>
      </c>
      <c r="C15" s="13" t="s">
        <v>283</v>
      </c>
      <c r="D15" s="13" t="s">
        <v>284</v>
      </c>
    </row>
    <row r="16" spans="1:4" ht="42.75" x14ac:dyDescent="0.2">
      <c r="A16" s="16" t="s">
        <v>285</v>
      </c>
      <c r="B16" s="13" t="s">
        <v>286</v>
      </c>
      <c r="C16" s="13" t="s">
        <v>287</v>
      </c>
      <c r="D16" s="13" t="s">
        <v>288</v>
      </c>
    </row>
    <row r="17" spans="1:4" ht="30.75" x14ac:dyDescent="0.2">
      <c r="A17" s="16" t="s">
        <v>8</v>
      </c>
      <c r="B17" s="13" t="s">
        <v>289</v>
      </c>
      <c r="C17" s="13" t="s">
        <v>290</v>
      </c>
      <c r="D17" s="13" t="s">
        <v>291</v>
      </c>
    </row>
    <row r="18" spans="1:4" ht="57" x14ac:dyDescent="0.2">
      <c r="A18" s="16" t="s">
        <v>292</v>
      </c>
      <c r="B18" s="13" t="s">
        <v>293</v>
      </c>
      <c r="C18" s="13" t="s">
        <v>294</v>
      </c>
      <c r="D18" s="13" t="s">
        <v>295</v>
      </c>
    </row>
    <row r="19" spans="1:4" ht="42.75" x14ac:dyDescent="0.2">
      <c r="A19" s="16" t="s">
        <v>296</v>
      </c>
      <c r="B19" s="13" t="s">
        <v>297</v>
      </c>
      <c r="C19" s="21"/>
      <c r="D19" s="13" t="s">
        <v>298</v>
      </c>
    </row>
    <row r="20" spans="1:4" ht="61.5" customHeight="1" x14ac:dyDescent="0.2">
      <c r="A20" s="20" t="s">
        <v>299</v>
      </c>
      <c r="B20" s="13" t="s">
        <v>300</v>
      </c>
      <c r="C20" s="13" t="s">
        <v>301</v>
      </c>
      <c r="D20" s="13" t="s">
        <v>302</v>
      </c>
    </row>
    <row r="21" spans="1:4" ht="28.5" x14ac:dyDescent="0.2">
      <c r="A21" s="16" t="s">
        <v>303</v>
      </c>
      <c r="B21" s="13" t="s">
        <v>304</v>
      </c>
      <c r="C21" s="13" t="s">
        <v>305</v>
      </c>
      <c r="D21" s="13" t="s">
        <v>306</v>
      </c>
    </row>
    <row r="22" spans="1:4" ht="61.5" customHeight="1" x14ac:dyDescent="0.2">
      <c r="A22" s="16" t="s">
        <v>307</v>
      </c>
      <c r="B22" s="13" t="s">
        <v>300</v>
      </c>
      <c r="C22" s="13" t="s">
        <v>301</v>
      </c>
      <c r="D22" s="13" t="s">
        <v>302</v>
      </c>
    </row>
    <row r="23" spans="1:4" ht="28.5" x14ac:dyDescent="0.2">
      <c r="A23" s="16" t="s">
        <v>308</v>
      </c>
      <c r="B23" s="13" t="s">
        <v>309</v>
      </c>
      <c r="C23" s="13" t="s">
        <v>310</v>
      </c>
      <c r="D23" s="13" t="s">
        <v>311</v>
      </c>
    </row>
    <row r="24" spans="1:4" ht="57" x14ac:dyDescent="0.2">
      <c r="A24" s="16" t="s">
        <v>312</v>
      </c>
      <c r="B24" s="13" t="s">
        <v>313</v>
      </c>
      <c r="C24" s="21"/>
      <c r="D24" s="13" t="s">
        <v>314</v>
      </c>
    </row>
    <row r="25" spans="1:4" ht="75" customHeight="1" x14ac:dyDescent="0.2">
      <c r="A25" s="20" t="s">
        <v>315</v>
      </c>
      <c r="B25" s="13" t="s">
        <v>316</v>
      </c>
      <c r="C25" s="13" t="s">
        <v>317</v>
      </c>
      <c r="D25" s="13" t="s">
        <v>318</v>
      </c>
    </row>
    <row r="26" spans="1:4" ht="60.75" customHeight="1" x14ac:dyDescent="0.2">
      <c r="A26" s="16" t="s">
        <v>319</v>
      </c>
      <c r="B26" s="13" t="s">
        <v>304</v>
      </c>
      <c r="C26" s="13" t="s">
        <v>305</v>
      </c>
      <c r="D26" s="13" t="s">
        <v>306</v>
      </c>
    </row>
    <row r="27" spans="1:4" ht="30.75" x14ac:dyDescent="0.2">
      <c r="A27" s="20" t="s">
        <v>320</v>
      </c>
      <c r="B27" s="13" t="s">
        <v>321</v>
      </c>
      <c r="C27" s="13" t="s">
        <v>322</v>
      </c>
      <c r="D27" s="13" t="s">
        <v>323</v>
      </c>
    </row>
    <row r="28" spans="1:4" ht="42.75" x14ac:dyDescent="0.2">
      <c r="A28" s="20" t="s">
        <v>324</v>
      </c>
      <c r="B28" s="13" t="s">
        <v>325</v>
      </c>
      <c r="C28" s="13" t="s">
        <v>326</v>
      </c>
      <c r="D28" s="13" t="s">
        <v>327</v>
      </c>
    </row>
  </sheetData>
  <mergeCells count="3">
    <mergeCell ref="A1:A2"/>
    <mergeCell ref="B1:D1"/>
    <mergeCell ref="B2:D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024A81ADCCFD4F9CD71327678E0DDA" ma:contentTypeVersion="4" ma:contentTypeDescription="Crear nuevo documento." ma:contentTypeScope="" ma:versionID="3f47e7934b4feeae1bcefef3117cbc3b">
  <xsd:schema xmlns:xsd="http://www.w3.org/2001/XMLSchema" xmlns:xs="http://www.w3.org/2001/XMLSchema" xmlns:p="http://schemas.microsoft.com/office/2006/metadata/properties" xmlns:ns2="aac197cd-cc5c-4570-8684-f1c20d683c2e" targetNamespace="http://schemas.microsoft.com/office/2006/metadata/properties" ma:root="true" ma:fieldsID="3031c55bdb2fa249dce63d8461d17dcd" ns2:_="">
    <xsd:import namespace="aac197cd-cc5c-4570-8684-f1c20d683c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197cd-cc5c-4570-8684-f1c20d683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2B74F4-7BD9-44A4-B724-05DA9F701740}">
  <ds:schemaRefs>
    <ds:schemaRef ds:uri="http://schemas.microsoft.com/sharepoint/v3/contenttype/forms"/>
  </ds:schemaRefs>
</ds:datastoreItem>
</file>

<file path=customXml/itemProps2.xml><?xml version="1.0" encoding="utf-8"?>
<ds:datastoreItem xmlns:ds="http://schemas.openxmlformats.org/officeDocument/2006/customXml" ds:itemID="{A148B22B-EF98-4590-B7E1-2F9304E148F6}">
  <ds:schemaRefs>
    <ds:schemaRef ds:uri="aac197cd-cc5c-4570-8684-f1c20d683c2e"/>
    <ds:schemaRef ds:uri="http://www.w3.org/XML/1998/namespace"/>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6420C632-2F2B-4E17-8D0A-ED9CC9A5A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c197cd-cc5c-4570-8684-f1c20d6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ANEXO </vt:lpstr>
      <vt:lpstr>MAIA OTROS CONTRATOS</vt:lpstr>
      <vt:lpstr>MAIA SE</vt:lpstr>
      <vt:lpstr>MAIA LT</vt:lpstr>
      <vt:lpstr>MAIA OBRAS CIVILES MENORES</vt:lpstr>
      <vt:lpstr>Inicial</vt:lpstr>
      <vt:lpstr>'ANEXO '!Área_de_impresión</vt:lpstr>
      <vt:lpstr>'MAIA OTROS CONTRATOS'!f_a</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Interservicios</dc:creator>
  <cp:keywords/>
  <dc:description/>
  <cp:lastModifiedBy>HERVIN JOHANY SANCHEZ SAAVEDRA</cp:lastModifiedBy>
  <cp:revision/>
  <cp:lastPrinted>2024-09-06T13:42:27Z</cp:lastPrinted>
  <dcterms:created xsi:type="dcterms:W3CDTF">2014-09-01T19:33:37Z</dcterms:created>
  <dcterms:modified xsi:type="dcterms:W3CDTF">2024-09-06T13:42:58Z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0x0101003A024A81ADCCFD4F9CD71327678E0DDA</vt:lpwstr>
  </property>
</Properties>
</file>